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55" yWindow="30" windowWidth="8760" windowHeight="8955" activeTab="0"/>
  </bookViews>
  <sheets>
    <sheet name="1.5.1.1" sheetId="1" r:id="rId1"/>
  </sheets>
  <externalReferences>
    <externalReference r:id="rId4"/>
    <externalReference r:id="rId5"/>
    <externalReference r:id="rId6"/>
    <externalReference r:id="rId7"/>
  </externalReferences>
  <definedNames>
    <definedName name="__6_1_1_a_22_6_00">'[3]__6_1_1_a_22_6_00'!$A$6:$E$31</definedName>
    <definedName name="A_impresión_IM">'[4]143'!$A$83:$F$105</definedName>
    <definedName name="aaaaaaaa">'[3]Beques_règim_general'!$A$1:$D$25</definedName>
    <definedName name="EXTRACT">'[1]Índex'!#REF!</definedName>
    <definedName name="Área_de_extracción2">#REF!</definedName>
    <definedName name="_xlnm.Print_Area" localSheetId="0">'1.5.1.1'!$B$1:$K$33</definedName>
    <definedName name="Beques_de_mobilitat">'[3]Beques_de_mobilitat'!$A$6:$G$30</definedName>
    <definedName name="Beques_règim_general">'[3]Beques_règim_general'!$A$1:$D$25</definedName>
  </definedNames>
  <calcPr fullCalcOnLoad="1"/>
</workbook>
</file>

<file path=xl/sharedStrings.xml><?xml version="1.0" encoding="utf-8"?>
<sst xmlns="http://schemas.openxmlformats.org/spreadsheetml/2006/main" count="36" uniqueCount="36">
  <si>
    <t>1.5.1 Beques i ajuts del MEC</t>
  </si>
  <si>
    <t>1.5.1.1 DISTRIBUCIÓ PER CENTRES DOCENTS</t>
  </si>
  <si>
    <t>ANY ACADÈMIC 2007-2008</t>
  </si>
  <si>
    <t>Centre</t>
  </si>
  <si>
    <t>Sol·licituds presentades</t>
  </si>
  <si>
    <t>Incidències (desestimades i anul·lades)</t>
  </si>
  <si>
    <t>Denegades</t>
  </si>
  <si>
    <t>Beques concedides al centre respecte a les presentades pel centre</t>
  </si>
  <si>
    <t>Beques concedides al centre respecte al total de beques concedides a la UPC</t>
  </si>
  <si>
    <t>200 FME</t>
  </si>
  <si>
    <t>210 ETSAB</t>
  </si>
  <si>
    <t>220 ETSEIAT</t>
  </si>
  <si>
    <t>230 ETSETB</t>
  </si>
  <si>
    <t>240 ETSEIB</t>
  </si>
  <si>
    <t>250 ETSECCPB</t>
  </si>
  <si>
    <t>270 FIB</t>
  </si>
  <si>
    <t>280 FNB</t>
  </si>
  <si>
    <t>290 ETSAV</t>
  </si>
  <si>
    <t>300 EPSC</t>
  </si>
  <si>
    <t>310 EPSEB</t>
  </si>
  <si>
    <t>320 EUETIT</t>
  </si>
  <si>
    <t>330 EPSEM</t>
  </si>
  <si>
    <t>340 EPSEVG</t>
  </si>
  <si>
    <t>370 EUOOT</t>
  </si>
  <si>
    <t>801 EUNCET</t>
  </si>
  <si>
    <t>802 EAE</t>
  </si>
  <si>
    <t>820 EUETIB</t>
  </si>
  <si>
    <t>840 EUPMT</t>
  </si>
  <si>
    <t>860 EUETII</t>
  </si>
  <si>
    <t>870 EUETTPC</t>
  </si>
  <si>
    <t>TOTAL</t>
  </si>
  <si>
    <r>
      <t xml:space="preserve">Concedides </t>
    </r>
    <r>
      <rPr>
        <b/>
        <vertAlign val="superscript"/>
        <sz val="10"/>
        <color indexed="9"/>
        <rFont val="Arial"/>
        <family val="2"/>
      </rPr>
      <t>(1)</t>
    </r>
  </si>
  <si>
    <r>
      <t xml:space="preserve">Nombre de becaris/àries per cada 100 estudiants </t>
    </r>
    <r>
      <rPr>
        <b/>
        <vertAlign val="superscript"/>
        <sz val="10"/>
        <color indexed="9"/>
        <rFont val="Arial"/>
        <family val="2"/>
      </rPr>
      <t>(2)</t>
    </r>
  </si>
  <si>
    <r>
      <t>(1)</t>
    </r>
    <r>
      <rPr>
        <sz val="8"/>
        <color indexed="56"/>
        <rFont val="Arial"/>
        <family val="2"/>
      </rPr>
      <t xml:space="preserve"> Dades a 27 de maig de 2008 (hi ha 55 beques pendents de resolució).</t>
    </r>
  </si>
  <si>
    <r>
      <t>(2)</t>
    </r>
    <r>
      <rPr>
        <sz val="8"/>
        <color indexed="56"/>
        <rFont val="Arial"/>
        <family val="2"/>
      </rPr>
      <t xml:space="preserve"> Per consultar el nombre d'estudiantat, vegeu l'apartat 1.3.2.2.</t>
    </r>
  </si>
  <si>
    <t>390 EUETAB-ESAB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</si>
</sst>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* #,##0_);_(* \(#,##0\);_(* &quot;-&quot;_);_(@_)"/>
    <numFmt numFmtId="186" formatCode="_(&quot;N$&quot;* #,##0.00_);_(&quot;N$&quot;* \(#,##0.00\);_(&quot;N$&quot;* &quot;-&quot;??_);_(@_)"/>
    <numFmt numFmtId="187" formatCode="_(* #,##0.00_);_(* \(#,##0.00\);_(* &quot;-&quot;??_);_(@_)"/>
    <numFmt numFmtId="188" formatCode="0.0%"/>
    <numFmt numFmtId="189" formatCode="_-* #,##0\ _P_T_A_-;\-* #,##0\ _P_T_A_-;_-* &quot;-&quot;\ _P_T_A_-;_-@_-"/>
    <numFmt numFmtId="190" formatCode="_-* #,##0.00\ _P_T_A_-;\-* #,##0.00\ _P_T_A_-;_-* &quot;-&quot;??\ _P_T_A_-;_-@_-"/>
    <numFmt numFmtId="191" formatCode="#,##0_ ;\-#,##0\ 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#,##0\ &quot;pta&quot;"/>
    <numFmt numFmtId="200" formatCode="#,##0\ _p_t_a"/>
    <numFmt numFmtId="201" formatCode="#,##0.00\ &quot;€&quot;"/>
    <numFmt numFmtId="202" formatCode="#,##0.000"/>
    <numFmt numFmtId="203" formatCode="#,##0.0"/>
    <numFmt numFmtId="204" formatCode="#,##0.000\ &quot;€&quot;"/>
    <numFmt numFmtId="205" formatCode="#,##0.0\ &quot;€&quot;"/>
    <numFmt numFmtId="206" formatCode="0.000000000"/>
    <numFmt numFmtId="207" formatCode="0.0000000000"/>
    <numFmt numFmtId="208" formatCode="0.00000000000"/>
    <numFmt numFmtId="209" formatCode="#,##0.00\ [$€-1];[Red]\-#,##0.00\ [$€-1]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_-* #,##0.00\ [$€]_-;\-* #,##0.00\ [$€]_-;_-* &quot;-&quot;??\ [$€]_-;_-@_-"/>
    <numFmt numFmtId="215" formatCode="0.0000%"/>
    <numFmt numFmtId="216" formatCode="_(#,##0_);_(\(#,##0\);_(&quot;-&quot;_);_(@_)"/>
  </numFmts>
  <fonts count="27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8"/>
      <name val="Arial"/>
      <family val="2"/>
    </font>
    <font>
      <b/>
      <vertAlign val="superscript"/>
      <sz val="10"/>
      <color indexed="9"/>
      <name val="Arial"/>
      <family val="2"/>
    </font>
    <font>
      <vertAlign val="superscript"/>
      <sz val="8"/>
      <color indexed="5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4" fillId="0" borderId="5" applyNumberFormat="0" applyFont="0" applyFill="0" applyAlignment="0" applyProtection="0"/>
    <xf numFmtId="0" fontId="5" fillId="16" borderId="6" applyNumberFormat="0" applyFont="0" applyFill="0" applyAlignment="0" applyProtection="0"/>
    <xf numFmtId="0" fontId="5" fillId="16" borderId="7" applyNumberFormat="0" applyFont="0" applyFill="0" applyAlignment="0" applyProtection="0"/>
    <xf numFmtId="0" fontId="5" fillId="16" borderId="8" applyNumberFormat="0" applyFont="0" applyFill="0" applyAlignment="0" applyProtection="0"/>
    <xf numFmtId="0" fontId="5" fillId="16" borderId="9" applyNumberFormat="0" applyFont="0" applyFill="0" applyAlignment="0" applyProtection="0"/>
    <xf numFmtId="0" fontId="6" fillId="4" borderId="0" applyNumberFormat="0" applyBorder="0" applyAlignment="0" applyProtection="0"/>
    <xf numFmtId="0" fontId="7" fillId="17" borderId="10" applyNumberFormat="0" applyAlignment="0" applyProtection="0"/>
    <xf numFmtId="0" fontId="4" fillId="18" borderId="11" applyNumberFormat="0" applyAlignment="0" applyProtection="0"/>
    <xf numFmtId="0" fontId="8" fillId="0" borderId="12" applyNumberFormat="0" applyFill="0" applyAlignment="0" applyProtection="0"/>
    <xf numFmtId="4" fontId="4" fillId="19" borderId="13">
      <alignment horizontal="left" vertical="center"/>
      <protection/>
    </xf>
    <xf numFmtId="0" fontId="9" fillId="14" borderId="13">
      <alignment horizontal="left" vertical="center"/>
      <protection/>
    </xf>
    <xf numFmtId="0" fontId="9" fillId="16" borderId="13">
      <alignment horizontal="left" vertical="center"/>
      <protection/>
    </xf>
    <xf numFmtId="0" fontId="9" fillId="16" borderId="13">
      <alignment horizontal="left" vertical="center"/>
      <protection/>
    </xf>
    <xf numFmtId="0" fontId="9" fillId="20" borderId="13">
      <alignment horizontal="left" vertical="center"/>
      <protection/>
    </xf>
    <xf numFmtId="0" fontId="10" fillId="21" borderId="0">
      <alignment horizontal="left" vertical="center"/>
      <protection/>
    </xf>
    <xf numFmtId="0" fontId="11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12" fillId="7" borderId="10" applyNumberFormat="0" applyAlignment="0" applyProtection="0"/>
    <xf numFmtId="214" fontId="0" fillId="0" borderId="0" applyFont="0" applyFill="0" applyBorder="0" applyAlignment="0" applyProtection="0"/>
    <xf numFmtId="3" fontId="13" fillId="26" borderId="13" applyNumberFormat="0">
      <alignment vertical="center"/>
      <protection/>
    </xf>
    <xf numFmtId="3" fontId="13" fillId="27" borderId="13" applyNumberFormat="0">
      <alignment vertical="center"/>
      <protection/>
    </xf>
    <xf numFmtId="4" fontId="13" fillId="16" borderId="13" applyNumberFormat="0">
      <alignment vertical="center"/>
      <protection/>
    </xf>
    <xf numFmtId="4" fontId="13" fillId="20" borderId="13" applyNumberFormat="0">
      <alignment vertical="center"/>
      <protection/>
    </xf>
    <xf numFmtId="0" fontId="13" fillId="28" borderId="13">
      <alignment horizontal="left" vertical="center"/>
      <protection/>
    </xf>
    <xf numFmtId="0" fontId="4" fillId="29" borderId="13">
      <alignment horizontal="center" vertical="center"/>
      <protection/>
    </xf>
    <xf numFmtId="0" fontId="4" fillId="19" borderId="13">
      <alignment horizontal="center" vertical="center" wrapText="1"/>
      <protection/>
    </xf>
    <xf numFmtId="3" fontId="13" fillId="16" borderId="0" applyNumberFormat="0">
      <alignment vertical="center"/>
      <protection/>
    </xf>
    <xf numFmtId="4" fontId="9" fillId="16" borderId="13" applyNumberFormat="0">
      <alignment vertical="center"/>
      <protection/>
    </xf>
    <xf numFmtId="0" fontId="4" fillId="19" borderId="13">
      <alignment horizontal="center" vertical="center"/>
      <protection/>
    </xf>
    <xf numFmtId="4" fontId="9" fillId="20" borderId="13" applyNumberFormat="0">
      <alignment vertical="center"/>
      <protection/>
    </xf>
    <xf numFmtId="4" fontId="9" fillId="14" borderId="13" applyNumberFormat="0">
      <alignment vertical="center"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0" borderId="0" applyNumberFormat="0" applyBorder="0" applyAlignment="0" applyProtection="0"/>
    <xf numFmtId="0" fontId="1" fillId="31" borderId="14" applyNumberFormat="0" applyFont="0" applyAlignment="0" applyProtection="0"/>
    <xf numFmtId="9" fontId="0" fillId="0" borderId="0" applyFont="0" applyFill="0" applyBorder="0" applyAlignment="0" applyProtection="0"/>
    <xf numFmtId="0" fontId="18" fillId="17" borderId="15" applyNumberFormat="0" applyAlignment="0" applyProtection="0"/>
    <xf numFmtId="0" fontId="0" fillId="0" borderId="0" applyNumberFormat="0" applyProtection="0">
      <alignment horizontal="right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11" fillId="0" borderId="18" applyNumberFormat="0" applyFill="0" applyAlignment="0" applyProtection="0"/>
    <xf numFmtId="0" fontId="3" fillId="0" borderId="19" applyAlignment="0">
      <protection/>
    </xf>
  </cellStyleXfs>
  <cellXfs count="44">
    <xf numFmtId="0" fontId="0" fillId="0" borderId="0" xfId="0" applyAlignment="1">
      <alignment/>
    </xf>
    <xf numFmtId="0" fontId="9" fillId="28" borderId="13" xfId="65" applyFont="1">
      <alignment horizontal="left" vertical="center"/>
      <protection/>
    </xf>
    <xf numFmtId="0" fontId="0" fillId="21" borderId="0" xfId="0" applyFill="1" applyAlignment="1">
      <alignment/>
    </xf>
    <xf numFmtId="0" fontId="24" fillId="21" borderId="0" xfId="0" applyFont="1" applyFill="1" applyAlignment="1">
      <alignment/>
    </xf>
    <xf numFmtId="0" fontId="0" fillId="21" borderId="0" xfId="0" applyFill="1" applyAlignment="1">
      <alignment horizontal="center"/>
    </xf>
    <xf numFmtId="0" fontId="0" fillId="21" borderId="5" xfId="37" applyFill="1" applyAlignment="1">
      <alignment/>
    </xf>
    <xf numFmtId="0" fontId="0" fillId="21" borderId="9" xfId="41" applyFill="1" applyAlignment="1">
      <alignment/>
    </xf>
    <xf numFmtId="0" fontId="0" fillId="21" borderId="9" xfId="41" applyFill="1" applyAlignment="1">
      <alignment horizontal="center"/>
    </xf>
    <xf numFmtId="0" fontId="0" fillId="21" borderId="3" xfId="35" applyFill="1" applyAlignment="1">
      <alignment/>
    </xf>
    <xf numFmtId="0" fontId="0" fillId="21" borderId="8" xfId="40" applyFill="1" applyAlignment="1">
      <alignment/>
    </xf>
    <xf numFmtId="0" fontId="4" fillId="19" borderId="13" xfId="67" applyFont="1" applyBorder="1" applyAlignment="1">
      <alignment horizontal="center" vertical="center" wrapText="1"/>
      <protection/>
    </xf>
    <xf numFmtId="0" fontId="4" fillId="19" borderId="13" xfId="67" applyBorder="1" applyAlignment="1">
      <alignment horizontal="center" vertical="center" wrapText="1"/>
      <protection/>
    </xf>
    <xf numFmtId="0" fontId="0" fillId="21" borderId="6" xfId="38" applyFill="1" applyAlignment="1">
      <alignment/>
    </xf>
    <xf numFmtId="0" fontId="13" fillId="26" borderId="13" xfId="61" applyFont="1" applyBorder="1" applyAlignment="1">
      <alignment horizontal="left" vertical="center"/>
      <protection/>
    </xf>
    <xf numFmtId="188" fontId="13" fillId="26" borderId="13" xfId="82" applyNumberFormat="1" applyBorder="1" applyAlignment="1">
      <alignment horizontal="right" vertical="center"/>
    </xf>
    <xf numFmtId="192" fontId="13" fillId="26" borderId="13" xfId="61" applyNumberFormat="1" applyBorder="1" applyAlignment="1">
      <alignment horizontal="right" vertical="center"/>
      <protection/>
    </xf>
    <xf numFmtId="0" fontId="13" fillId="27" borderId="13" xfId="62" applyFont="1" applyBorder="1" applyAlignment="1">
      <alignment horizontal="left" vertical="center"/>
      <protection/>
    </xf>
    <xf numFmtId="188" fontId="13" fillId="27" borderId="13" xfId="82" applyNumberFormat="1" applyFill="1" applyBorder="1" applyAlignment="1">
      <alignment horizontal="right" vertical="center"/>
    </xf>
    <xf numFmtId="0" fontId="3" fillId="21" borderId="8" xfId="40" applyFont="1" applyFill="1" applyAlignment="1">
      <alignment/>
    </xf>
    <xf numFmtId="0" fontId="9" fillId="14" borderId="13" xfId="72" applyBorder="1" applyAlignment="1">
      <alignment vertical="center"/>
      <protection/>
    </xf>
    <xf numFmtId="3" fontId="9" fillId="14" borderId="13" xfId="72" applyNumberFormat="1" applyBorder="1" applyAlignment="1">
      <alignment horizontal="right" vertical="center"/>
      <protection/>
    </xf>
    <xf numFmtId="188" fontId="9" fillId="14" borderId="13" xfId="82" applyNumberFormat="1" applyBorder="1" applyAlignment="1">
      <alignment horizontal="right" vertical="center"/>
    </xf>
    <xf numFmtId="0" fontId="3" fillId="21" borderId="6" xfId="38" applyFont="1" applyFill="1" applyAlignment="1">
      <alignment/>
    </xf>
    <xf numFmtId="0" fontId="3" fillId="21" borderId="0" xfId="0" applyFont="1" applyFill="1" applyAlignment="1">
      <alignment/>
    </xf>
    <xf numFmtId="0" fontId="0" fillId="21" borderId="4" xfId="36" applyFill="1" applyAlignment="1">
      <alignment/>
    </xf>
    <xf numFmtId="0" fontId="3" fillId="21" borderId="7" xfId="39" applyFont="1" applyFill="1" applyAlignment="1">
      <alignment/>
    </xf>
    <xf numFmtId="0" fontId="0" fillId="21" borderId="7" xfId="39" applyFill="1" applyAlignment="1">
      <alignment horizontal="center"/>
    </xf>
    <xf numFmtId="0" fontId="0" fillId="21" borderId="7" xfId="39" applyFill="1" applyAlignment="1">
      <alignment/>
    </xf>
    <xf numFmtId="0" fontId="0" fillId="21" borderId="2" xfId="34" applyFill="1" applyAlignment="1">
      <alignment/>
    </xf>
    <xf numFmtId="203" fontId="9" fillId="14" borderId="13" xfId="72" applyNumberFormat="1" applyBorder="1" applyAlignment="1">
      <alignment horizontal="right" vertical="center"/>
      <protection/>
    </xf>
    <xf numFmtId="192" fontId="13" fillId="27" borderId="13" xfId="61" applyNumberFormat="1" applyFill="1" applyBorder="1" applyAlignment="1">
      <alignment horizontal="right" vertical="center"/>
      <protection/>
    </xf>
    <xf numFmtId="0" fontId="26" fillId="21" borderId="20" xfId="51" applyFont="1" applyBorder="1" applyAlignment="1">
      <alignment horizontal="left" vertical="center" wrapText="1"/>
      <protection/>
    </xf>
    <xf numFmtId="0" fontId="10" fillId="21" borderId="20" xfId="51" applyFont="1" applyBorder="1" applyAlignment="1">
      <alignment horizontal="left" vertical="center" wrapText="1"/>
      <protection/>
    </xf>
    <xf numFmtId="0" fontId="9" fillId="28" borderId="21" xfId="65" applyFont="1" applyBorder="1" applyAlignment="1">
      <alignment horizontal="left" vertical="center"/>
      <protection/>
    </xf>
    <xf numFmtId="0" fontId="9" fillId="28" borderId="22" xfId="65" applyFont="1" applyBorder="1" applyAlignment="1">
      <alignment horizontal="left" vertical="center"/>
      <protection/>
    </xf>
    <xf numFmtId="0" fontId="9" fillId="28" borderId="23" xfId="65" applyFont="1" applyBorder="1" applyAlignment="1">
      <alignment horizontal="left" vertical="center"/>
      <protection/>
    </xf>
    <xf numFmtId="0" fontId="26" fillId="21" borderId="0" xfId="51" applyFont="1" applyBorder="1" applyAlignment="1">
      <alignment horizontal="left" vertical="center" wrapText="1"/>
      <protection/>
    </xf>
    <xf numFmtId="0" fontId="10" fillId="21" borderId="0" xfId="51" applyFont="1" applyBorder="1" applyAlignment="1">
      <alignment horizontal="left" vertical="center" wrapText="1"/>
      <protection/>
    </xf>
    <xf numFmtId="216" fontId="13" fillId="26" borderId="13" xfId="61" applyNumberFormat="1" applyBorder="1" applyAlignment="1">
      <alignment horizontal="right" vertical="center"/>
      <protection/>
    </xf>
    <xf numFmtId="216" fontId="13" fillId="26" borderId="13" xfId="61" applyNumberFormat="1" applyFont="1" applyBorder="1" applyAlignment="1">
      <alignment horizontal="right" vertical="center"/>
      <protection/>
    </xf>
    <xf numFmtId="216" fontId="13" fillId="27" borderId="13" xfId="61" applyNumberFormat="1" applyFill="1" applyBorder="1" applyAlignment="1">
      <alignment horizontal="right" vertical="center"/>
      <protection/>
    </xf>
    <xf numFmtId="216" fontId="13" fillId="27" borderId="13" xfId="62" applyNumberFormat="1" applyFont="1" applyBorder="1" applyAlignment="1">
      <alignment horizontal="right" vertical="center"/>
      <protection/>
    </xf>
    <xf numFmtId="216" fontId="13" fillId="27" borderId="13" xfId="62" applyNumberFormat="1" applyBorder="1" applyAlignment="1">
      <alignment horizontal="right" vertical="center"/>
      <protection/>
    </xf>
    <xf numFmtId="216" fontId="13" fillId="27" borderId="13" xfId="62" applyNumberFormat="1" applyFill="1" applyBorder="1" applyAlignment="1">
      <alignment horizontal="right" vertical="center"/>
      <protection/>
    </xf>
  </cellXfs>
  <cellStyles count="7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eExteior" xfId="33"/>
    <cellStyle name="BordeEsqDI" xfId="34"/>
    <cellStyle name="BordeEsqDS" xfId="35"/>
    <cellStyle name="BordeEsqII" xfId="36"/>
    <cellStyle name="BordeEsqIS" xfId="37"/>
    <cellStyle name="BordeTablaDer" xfId="38"/>
    <cellStyle name="BordeTablaInf" xfId="39"/>
    <cellStyle name="BordeTablaIzq" xfId="40"/>
    <cellStyle name="BordeTablaSup" xfId="41"/>
    <cellStyle name="Buena" xfId="42"/>
    <cellStyle name="Cálculo" xfId="43"/>
    <cellStyle name="Celda de comprobación" xfId="44"/>
    <cellStyle name="Celda vinculada" xfId="45"/>
    <cellStyle name="CMenuIzq" xfId="46"/>
    <cellStyle name="CMenuIzqTotal" xfId="47"/>
    <cellStyle name="CMenuIzqTotal0" xfId="48"/>
    <cellStyle name="CMenuIzqTotal1" xfId="49"/>
    <cellStyle name="CMenuIzqTotal2" xfId="50"/>
    <cellStyle name="comentario" xfId="51"/>
    <cellStyle name="Encabezado 4" xfId="52"/>
    <cellStyle name="Énfasis1" xfId="53"/>
    <cellStyle name="Énfasis2" xfId="54"/>
    <cellStyle name="Énfasis3" xfId="55"/>
    <cellStyle name="Énfasis4" xfId="56"/>
    <cellStyle name="Énfasis5" xfId="57"/>
    <cellStyle name="Énfasis6" xfId="58"/>
    <cellStyle name="Entrada" xfId="59"/>
    <cellStyle name="Euro" xfId="60"/>
    <cellStyle name="fColor1" xfId="61"/>
    <cellStyle name="fColor2" xfId="62"/>
    <cellStyle name="fColor3" xfId="63"/>
    <cellStyle name="fColor4" xfId="64"/>
    <cellStyle name="fSubTitulo" xfId="65"/>
    <cellStyle name="fTitularOscura" xfId="66"/>
    <cellStyle name="fTitulo" xfId="67"/>
    <cellStyle name="fTotal0" xfId="68"/>
    <cellStyle name="fTotal1" xfId="69"/>
    <cellStyle name="fTotal1Columna" xfId="70"/>
    <cellStyle name="fTotal2" xfId="71"/>
    <cellStyle name="fTotal3" xfId="72"/>
    <cellStyle name="Hyperlink" xfId="73"/>
    <cellStyle name="Followed Hyperlink" xfId="74"/>
    <cellStyle name="Incorrecto" xfId="75"/>
    <cellStyle name="Comma" xfId="76"/>
    <cellStyle name="Comma [0]" xfId="77"/>
    <cellStyle name="Currency" xfId="78"/>
    <cellStyle name="Currency [0]" xfId="79"/>
    <cellStyle name="Neutral" xfId="80"/>
    <cellStyle name="Notas" xfId="81"/>
    <cellStyle name="Percent" xfId="82"/>
    <cellStyle name="Salida" xfId="83"/>
    <cellStyle name="SinEstilo" xfId="84"/>
    <cellStyle name="Texto de advertencia" xfId="85"/>
    <cellStyle name="Texto explicativo" xfId="86"/>
    <cellStyle name="Título" xfId="87"/>
    <cellStyle name="Título 1" xfId="88"/>
    <cellStyle name="Título 2" xfId="89"/>
    <cellStyle name="Título 3" xfId="90"/>
    <cellStyle name="Total" xfId="9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mu\Disc%20D\COMU\DOCENCIA\VARIS\LlibreDades\00_01\Docencia1_0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mu\Disc%20D\COMU\DOCENCIA\ESTUDIA\Est0001\Estudiants_SAP_0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Els%20meus%20documents\BEQUES\C_9900\1_6_1_1_a%2013_6_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G\OTP\COMU\DOCENCIA\MONTSE\TEMPORAL\TMP\TITUL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"/>
      <sheetName val="1.2.1.(Gràfics)"/>
      <sheetName val="1.2.2."/>
      <sheetName val="1.2.4."/>
      <sheetName val="1.2.4.(Gràfics)"/>
      <sheetName val="1.2.5."/>
      <sheetName val="1.2.6"/>
      <sheetName val="1.3.1.1"/>
      <sheetName val="1.3.1.3."/>
      <sheetName val="1.3.1.3. (grafics)"/>
      <sheetName val="1.3.1.4. (gràfics)"/>
      <sheetName val="1.3.1.19."/>
      <sheetName val="1.4.1."/>
      <sheetName val="1.4.1.1."/>
      <sheetName val="1.4.1.2.1."/>
      <sheetName val="1.4.1.2.2."/>
      <sheetName val="1.4.1.2.3."/>
      <sheetName val="1.4.1.2.4."/>
      <sheetName val="BARRERA"/>
      <sheetName val="1.2.3."/>
      <sheetName val="1.3.1.2."/>
      <sheetName val="1.3.1.5."/>
      <sheetName val="1.3.1.5. (gràfics)"/>
      <sheetName val="1.3.1.8"/>
      <sheetName val="1.3.1.9"/>
      <sheetName val="1.3.1.10"/>
      <sheetName val="1.3.1.11"/>
      <sheetName val="1.3.1.17"/>
      <sheetName val="1.3.1.18."/>
      <sheetName val="1.3.5."/>
      <sheetName val="1.3.7."/>
      <sheetName val="1.5.1."/>
      <sheetName val="1.5.2."/>
      <sheetName val="1.5.3."/>
      <sheetName val="1.6.3. (1)"/>
      <sheetName val="1.6.3. (2)"/>
      <sheetName val="1.6.4.1"/>
      <sheetName val="1.6.4.2"/>
      <sheetName val="1.6.4.3"/>
      <sheetName val="1.6.5.1"/>
      <sheetName val="1.6.5.1 (grafic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0.009708737864077669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0.7164179104477612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0.02912621359223301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</v>
          </cell>
          <cell r="G11">
            <v>0.07766990291262135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0.06796116504854369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0.6111111111111112</v>
          </cell>
          <cell r="G13">
            <v>0.05339805825242718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0.014563106796116505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</v>
          </cell>
          <cell r="G15">
            <v>0.038834951456310676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0.009708737864077669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0.08737864077669903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0.014563106796116505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0.009708737864077669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0.7333333333333333</v>
          </cell>
          <cell r="G21">
            <v>0.05339805825242718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0.7777777777777778</v>
          </cell>
          <cell r="G22">
            <v>0.03398058252427184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0.043689320388349516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0.02912621359223301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0.019417475728155338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0.014563106796116505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0.014563106796116505</v>
          </cell>
        </row>
      </sheetData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43"/>
    </sheetNames>
    <sheetDataSet>
      <sheetData sheetId="0">
        <row r="83">
          <cell r="A83" t="str">
            <v>1.4.3  EVOLUCIÓ DELS  TITULATS I GRADUATS       </v>
          </cell>
        </row>
        <row r="84">
          <cell r="A84" t="str">
            <v>1.4.3.1  EVOLUCIÓ GLOBAL        </v>
          </cell>
        </row>
        <row r="85">
          <cell r="A85" t="str">
            <v> </v>
          </cell>
        </row>
        <row r="86">
          <cell r="A86" t="str">
            <v>NOMBRE D'ESTUDIANTS QUE HAN FINALITZAT ELS ESTUDIS</v>
          </cell>
        </row>
        <row r="88">
          <cell r="B88" t="str">
            <v>1990-91</v>
          </cell>
          <cell r="C88" t="str">
            <v>1991-92</v>
          </cell>
          <cell r="D88" t="str">
            <v>1992-93 (1)</v>
          </cell>
          <cell r="E88" t="str">
            <v>1993-94</v>
          </cell>
          <cell r="F88" t="str">
            <v>1994-95</v>
          </cell>
        </row>
        <row r="89">
          <cell r="A89" t="str">
            <v>Cicle llarg</v>
          </cell>
          <cell r="B89">
            <v>1036</v>
          </cell>
          <cell r="C89">
            <v>1330</v>
          </cell>
          <cell r="D89">
            <v>1376</v>
          </cell>
          <cell r="E89">
            <v>1440</v>
          </cell>
          <cell r="F89">
            <v>1637</v>
          </cell>
        </row>
        <row r="90">
          <cell r="A90" t="str">
            <v>Cicle curt</v>
          </cell>
          <cell r="B90">
            <v>600</v>
          </cell>
          <cell r="C90">
            <v>863</v>
          </cell>
          <cell r="D90">
            <v>823</v>
          </cell>
          <cell r="E90">
            <v>1161</v>
          </cell>
          <cell r="F90">
            <v>1279</v>
          </cell>
        </row>
        <row r="91">
          <cell r="A91" t="str">
            <v>TOTAL UPC  (2)</v>
          </cell>
          <cell r="B91">
            <v>1636</v>
          </cell>
          <cell r="C91">
            <v>2193</v>
          </cell>
          <cell r="D91">
            <v>2199</v>
          </cell>
          <cell r="E91">
            <v>2601</v>
          </cell>
          <cell r="F91">
            <v>2916</v>
          </cell>
        </row>
        <row r="93">
          <cell r="A93" t="str">
            <v>NOMBRE D'ESTUDIANTS QUE HAN FINALITZAT ELS ESTUDIS</v>
          </cell>
        </row>
        <row r="95">
          <cell r="A95" t="str">
            <v>(nombres índex)</v>
          </cell>
          <cell r="B95" t="str">
            <v>1990-91</v>
          </cell>
          <cell r="C95" t="str">
            <v>1991-92</v>
          </cell>
          <cell r="D95" t="str">
            <v>1992-93 (1)</v>
          </cell>
          <cell r="E95" t="str">
            <v>1993-94</v>
          </cell>
          <cell r="F95" t="str">
            <v>1994-95</v>
          </cell>
        </row>
        <row r="96">
          <cell r="A96" t="str">
            <v>Cicle llarg</v>
          </cell>
          <cell r="B96">
            <v>100</v>
          </cell>
          <cell r="C96">
            <v>128.3783783783784</v>
          </cell>
          <cell r="D96">
            <v>132.81853281853282</v>
          </cell>
          <cell r="E96">
            <v>138.996138996139</v>
          </cell>
          <cell r="F96">
            <v>158.011583011583</v>
          </cell>
        </row>
        <row r="97">
          <cell r="A97" t="str">
            <v>Cicle curt</v>
          </cell>
          <cell r="B97">
            <v>100</v>
          </cell>
          <cell r="C97">
            <v>143.83333333333331</v>
          </cell>
          <cell r="D97">
            <v>137.16666666666666</v>
          </cell>
          <cell r="E97">
            <v>193.5</v>
          </cell>
          <cell r="F97">
            <v>213.16666666666669</v>
          </cell>
        </row>
        <row r="98">
          <cell r="A98" t="str">
            <v>TOTAL UPC  (2)</v>
          </cell>
          <cell r="B98">
            <v>100</v>
          </cell>
          <cell r="C98">
            <v>134.04645476772617</v>
          </cell>
          <cell r="D98">
            <v>134.41320293398533</v>
          </cell>
          <cell r="E98">
            <v>158.98533007334962</v>
          </cell>
          <cell r="F98">
            <v>178.239608801956</v>
          </cell>
        </row>
        <row r="103">
          <cell r="A103" t="str">
            <v>(1) El curs 1992-93 no inclou dades dels centres ETSEAL i EUPG  que s'han </v>
          </cell>
        </row>
        <row r="104">
          <cell r="A104" t="str">
            <v>incorporat a les universitats de Lleida i Girona respectivament.</v>
          </cell>
        </row>
        <row r="105">
          <cell r="A105" t="str">
            <v>(2) No inclou els centres adscrits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K33"/>
  <sheetViews>
    <sheetView showGridLines="0" tabSelected="1" zoomScaleSheetLayoutView="100" workbookViewId="0" topLeftCell="A1">
      <selection activeCell="D5" sqref="D5"/>
    </sheetView>
  </sheetViews>
  <sheetFormatPr defaultColWidth="11.421875" defaultRowHeight="12.75"/>
  <cols>
    <col min="1" max="1" width="2.7109375" style="2" customWidth="1"/>
    <col min="2" max="2" width="0.5625" style="2" customWidth="1"/>
    <col min="3" max="3" width="18.421875" style="2" customWidth="1"/>
    <col min="4" max="4" width="16.140625" style="3" customWidth="1"/>
    <col min="5" max="5" width="16.8515625" style="4" customWidth="1"/>
    <col min="6" max="6" width="13.8515625" style="4" customWidth="1"/>
    <col min="7" max="7" width="15.00390625" style="4" customWidth="1"/>
    <col min="8" max="8" width="21.28125" style="4" customWidth="1"/>
    <col min="9" max="9" width="23.57421875" style="4" customWidth="1"/>
    <col min="10" max="10" width="19.140625" style="2" customWidth="1"/>
    <col min="11" max="11" width="0.9921875" style="2" customWidth="1"/>
    <col min="12" max="16384" width="11.421875" style="2" customWidth="1"/>
  </cols>
  <sheetData>
    <row r="1" spans="3:11" s="1" customFormat="1" ht="14.25" thickBot="1" thickTop="1">
      <c r="C1" s="33" t="s">
        <v>0</v>
      </c>
      <c r="D1" s="34"/>
      <c r="E1" s="34"/>
      <c r="F1" s="34"/>
      <c r="G1" s="34"/>
      <c r="H1" s="34"/>
      <c r="I1" s="34"/>
      <c r="J1" s="34"/>
      <c r="K1" s="35"/>
    </row>
    <row r="2" spans="3:11" s="1" customFormat="1" ht="14.25" thickBot="1" thickTop="1">
      <c r="C2" s="33" t="s">
        <v>1</v>
      </c>
      <c r="D2" s="34"/>
      <c r="E2" s="34"/>
      <c r="F2" s="34"/>
      <c r="G2" s="34"/>
      <c r="H2" s="34"/>
      <c r="I2" s="34"/>
      <c r="J2" s="34"/>
      <c r="K2" s="35"/>
    </row>
    <row r="3" s="1" customFormat="1" ht="6.75" customHeight="1" thickBot="1"/>
    <row r="4" spans="3:11" s="1" customFormat="1" ht="14.25" thickBot="1" thickTop="1">
      <c r="C4" s="33" t="s">
        <v>2</v>
      </c>
      <c r="D4" s="34"/>
      <c r="E4" s="34"/>
      <c r="F4" s="34"/>
      <c r="G4" s="34"/>
      <c r="H4" s="34"/>
      <c r="I4" s="34"/>
      <c r="J4" s="34"/>
      <c r="K4" s="35"/>
    </row>
    <row r="5" ht="9.75" customHeight="1"/>
    <row r="6" spans="2:11" ht="3.75" customHeight="1" thickBot="1">
      <c r="B6" s="5"/>
      <c r="C6" s="6"/>
      <c r="D6" s="7"/>
      <c r="E6" s="7"/>
      <c r="F6" s="7"/>
      <c r="G6" s="7"/>
      <c r="H6" s="7"/>
      <c r="I6" s="6"/>
      <c r="J6" s="6"/>
      <c r="K6" s="8"/>
    </row>
    <row r="7" spans="2:11" ht="53.25" thickBot="1">
      <c r="B7" s="9"/>
      <c r="C7" s="10" t="s">
        <v>3</v>
      </c>
      <c r="D7" s="11" t="s">
        <v>4</v>
      </c>
      <c r="E7" s="11" t="s">
        <v>5</v>
      </c>
      <c r="F7" s="11" t="s">
        <v>6</v>
      </c>
      <c r="G7" s="10" t="s">
        <v>31</v>
      </c>
      <c r="H7" s="10" t="s">
        <v>7</v>
      </c>
      <c r="I7" s="10" t="s">
        <v>8</v>
      </c>
      <c r="J7" s="10" t="s">
        <v>32</v>
      </c>
      <c r="K7" s="12"/>
    </row>
    <row r="8" spans="2:11" ht="19.5" customHeight="1" thickBot="1">
      <c r="B8" s="9"/>
      <c r="C8" s="13" t="s">
        <v>9</v>
      </c>
      <c r="D8" s="38">
        <v>40</v>
      </c>
      <c r="E8" s="39">
        <v>1</v>
      </c>
      <c r="F8" s="38">
        <v>17</v>
      </c>
      <c r="G8" s="38">
        <v>19</v>
      </c>
      <c r="H8" s="14">
        <f aca="true" t="shared" si="0" ref="H8:H30">G8/D8</f>
        <v>0.475</v>
      </c>
      <c r="I8" s="14">
        <f aca="true" t="shared" si="1" ref="I8:I30">G8/$G$30</f>
        <v>0.008991954566966399</v>
      </c>
      <c r="J8" s="15">
        <v>6.109324758842444</v>
      </c>
      <c r="K8" s="12"/>
    </row>
    <row r="9" spans="2:11" ht="19.5" customHeight="1" thickBot="1">
      <c r="B9" s="9"/>
      <c r="C9" s="16" t="s">
        <v>10</v>
      </c>
      <c r="D9" s="40">
        <v>353</v>
      </c>
      <c r="E9" s="41">
        <v>3</v>
      </c>
      <c r="F9" s="42">
        <v>148</v>
      </c>
      <c r="G9" s="43">
        <v>196</v>
      </c>
      <c r="H9" s="17">
        <f t="shared" si="0"/>
        <v>0.5552407932011332</v>
      </c>
      <c r="I9" s="17">
        <f t="shared" si="1"/>
        <v>0.09275911026975864</v>
      </c>
      <c r="J9" s="30">
        <v>6.626098715348208</v>
      </c>
      <c r="K9" s="12"/>
    </row>
    <row r="10" spans="2:11" ht="19.5" customHeight="1" thickBot="1">
      <c r="B10" s="9"/>
      <c r="C10" s="13" t="s">
        <v>11</v>
      </c>
      <c r="D10" s="38">
        <v>301</v>
      </c>
      <c r="E10" s="39">
        <v>3</v>
      </c>
      <c r="F10" s="38">
        <v>115</v>
      </c>
      <c r="G10" s="38">
        <v>179</v>
      </c>
      <c r="H10" s="14">
        <f t="shared" si="0"/>
        <v>0.5946843853820598</v>
      </c>
      <c r="I10" s="14">
        <f t="shared" si="1"/>
        <v>0.08471367723615712</v>
      </c>
      <c r="J10" s="15">
        <v>7.875054993400791</v>
      </c>
      <c r="K10" s="12"/>
    </row>
    <row r="11" spans="2:11" ht="19.5" customHeight="1" thickBot="1">
      <c r="B11" s="9"/>
      <c r="C11" s="16" t="s">
        <v>12</v>
      </c>
      <c r="D11" s="40">
        <v>227</v>
      </c>
      <c r="E11" s="41">
        <v>1</v>
      </c>
      <c r="F11" s="42">
        <v>80</v>
      </c>
      <c r="G11" s="43">
        <v>139</v>
      </c>
      <c r="H11" s="17">
        <f t="shared" si="0"/>
        <v>0.6123348017621145</v>
      </c>
      <c r="I11" s="17">
        <f t="shared" si="1"/>
        <v>0.06578324656885944</v>
      </c>
      <c r="J11" s="30">
        <v>8.123904149620104</v>
      </c>
      <c r="K11" s="12"/>
    </row>
    <row r="12" spans="2:11" ht="19.5" customHeight="1" thickBot="1">
      <c r="B12" s="9"/>
      <c r="C12" s="13" t="s">
        <v>13</v>
      </c>
      <c r="D12" s="38">
        <v>335</v>
      </c>
      <c r="E12" s="39">
        <v>1</v>
      </c>
      <c r="F12" s="38">
        <v>157</v>
      </c>
      <c r="G12" s="38">
        <v>173</v>
      </c>
      <c r="H12" s="14">
        <f>G12/D12</f>
        <v>0.5164179104477612</v>
      </c>
      <c r="I12" s="14">
        <f t="shared" si="1"/>
        <v>0.08187411263606247</v>
      </c>
      <c r="J12" s="15">
        <v>5.313267813267814</v>
      </c>
      <c r="K12" s="12"/>
    </row>
    <row r="13" spans="2:11" ht="19.5" customHeight="1" thickBot="1">
      <c r="B13" s="9"/>
      <c r="C13" s="16" t="s">
        <v>14</v>
      </c>
      <c r="D13" s="40">
        <v>288</v>
      </c>
      <c r="E13" s="41">
        <v>3</v>
      </c>
      <c r="F13" s="42">
        <v>123</v>
      </c>
      <c r="G13" s="43">
        <v>158</v>
      </c>
      <c r="H13" s="17">
        <f t="shared" si="0"/>
        <v>0.5486111111111112</v>
      </c>
      <c r="I13" s="17">
        <f t="shared" si="1"/>
        <v>0.07477520113582584</v>
      </c>
      <c r="J13" s="30">
        <v>7.24438331040807</v>
      </c>
      <c r="K13" s="12"/>
    </row>
    <row r="14" spans="2:11" ht="19.5" customHeight="1" thickBot="1">
      <c r="B14" s="9"/>
      <c r="C14" s="13" t="s">
        <v>15</v>
      </c>
      <c r="D14" s="38">
        <v>374</v>
      </c>
      <c r="E14" s="39">
        <v>3</v>
      </c>
      <c r="F14" s="38">
        <v>174</v>
      </c>
      <c r="G14" s="38">
        <v>191</v>
      </c>
      <c r="H14" s="14">
        <f t="shared" si="0"/>
        <v>0.5106951871657754</v>
      </c>
      <c r="I14" s="14">
        <f t="shared" si="1"/>
        <v>0.09039280643634642</v>
      </c>
      <c r="J14" s="15">
        <v>7.579365079365079</v>
      </c>
      <c r="K14" s="12"/>
    </row>
    <row r="15" spans="2:11" ht="19.5" customHeight="1" thickBot="1">
      <c r="B15" s="9"/>
      <c r="C15" s="16" t="s">
        <v>16</v>
      </c>
      <c r="D15" s="40">
        <v>73</v>
      </c>
      <c r="E15" s="41">
        <v>1</v>
      </c>
      <c r="F15" s="42">
        <v>37</v>
      </c>
      <c r="G15" s="43">
        <v>33</v>
      </c>
      <c r="H15" s="17">
        <f t="shared" si="0"/>
        <v>0.4520547945205479</v>
      </c>
      <c r="I15" s="17">
        <f t="shared" si="1"/>
        <v>0.015617605300520587</v>
      </c>
      <c r="J15" s="30">
        <v>5.82010582010582</v>
      </c>
      <c r="K15" s="12"/>
    </row>
    <row r="16" spans="2:11" ht="19.5" customHeight="1" thickBot="1">
      <c r="B16" s="9"/>
      <c r="C16" s="13" t="s">
        <v>17</v>
      </c>
      <c r="D16" s="38">
        <v>128</v>
      </c>
      <c r="E16" s="39">
        <v>0</v>
      </c>
      <c r="F16" s="38">
        <v>47</v>
      </c>
      <c r="G16" s="38">
        <v>80</v>
      </c>
      <c r="H16" s="14">
        <f t="shared" si="0"/>
        <v>0.625</v>
      </c>
      <c r="I16" s="14">
        <f t="shared" si="1"/>
        <v>0.03786086133459536</v>
      </c>
      <c r="J16" s="15">
        <v>7.0859167404783</v>
      </c>
      <c r="K16" s="12"/>
    </row>
    <row r="17" spans="2:11" ht="19.5" customHeight="1" thickBot="1">
      <c r="B17" s="9"/>
      <c r="C17" s="16" t="s">
        <v>18</v>
      </c>
      <c r="D17" s="40">
        <v>246</v>
      </c>
      <c r="E17" s="41">
        <v>0</v>
      </c>
      <c r="F17" s="42">
        <v>122</v>
      </c>
      <c r="G17" s="43">
        <v>123</v>
      </c>
      <c r="H17" s="17">
        <f t="shared" si="0"/>
        <v>0.5</v>
      </c>
      <c r="I17" s="17">
        <f t="shared" si="1"/>
        <v>0.05821107430194037</v>
      </c>
      <c r="J17" s="30">
        <v>8.978102189781021</v>
      </c>
      <c r="K17" s="12"/>
    </row>
    <row r="18" spans="2:11" ht="19.5" customHeight="1" thickBot="1">
      <c r="B18" s="9"/>
      <c r="C18" s="13" t="s">
        <v>19</v>
      </c>
      <c r="D18" s="38">
        <v>512</v>
      </c>
      <c r="E18" s="39">
        <v>5</v>
      </c>
      <c r="F18" s="38">
        <v>203</v>
      </c>
      <c r="G18" s="38">
        <v>298</v>
      </c>
      <c r="H18" s="14">
        <f t="shared" si="0"/>
        <v>0.58203125</v>
      </c>
      <c r="I18" s="14">
        <f t="shared" si="1"/>
        <v>0.14103170847136773</v>
      </c>
      <c r="J18" s="15">
        <v>10.297166551485832</v>
      </c>
      <c r="K18" s="12"/>
    </row>
    <row r="19" spans="2:11" ht="19.5" customHeight="1" thickBot="1">
      <c r="B19" s="9"/>
      <c r="C19" s="16" t="s">
        <v>20</v>
      </c>
      <c r="D19" s="40">
        <v>224</v>
      </c>
      <c r="E19" s="41">
        <v>1</v>
      </c>
      <c r="F19" s="42">
        <v>107</v>
      </c>
      <c r="G19" s="43">
        <v>115</v>
      </c>
      <c r="H19" s="17">
        <f t="shared" si="0"/>
        <v>0.5133928571428571</v>
      </c>
      <c r="I19" s="17">
        <f t="shared" si="1"/>
        <v>0.054424988168480834</v>
      </c>
      <c r="J19" s="30">
        <v>7.228158390949088</v>
      </c>
      <c r="K19" s="12"/>
    </row>
    <row r="20" spans="2:11" ht="19.5" customHeight="1" thickBot="1">
      <c r="B20" s="9"/>
      <c r="C20" s="13" t="s">
        <v>21</v>
      </c>
      <c r="D20" s="38">
        <v>123</v>
      </c>
      <c r="E20" s="39">
        <v>1</v>
      </c>
      <c r="F20" s="38">
        <v>57</v>
      </c>
      <c r="G20" s="38">
        <v>65</v>
      </c>
      <c r="H20" s="14">
        <f t="shared" si="0"/>
        <v>0.5284552845528455</v>
      </c>
      <c r="I20" s="14">
        <f t="shared" si="1"/>
        <v>0.03076194983435873</v>
      </c>
      <c r="J20" s="15">
        <v>8.034610630407911</v>
      </c>
      <c r="K20" s="12"/>
    </row>
    <row r="21" spans="2:11" ht="19.5" customHeight="1" thickBot="1">
      <c r="B21" s="9"/>
      <c r="C21" s="16" t="s">
        <v>22</v>
      </c>
      <c r="D21" s="40">
        <v>213</v>
      </c>
      <c r="E21" s="41">
        <v>1</v>
      </c>
      <c r="F21" s="42">
        <v>101</v>
      </c>
      <c r="G21" s="43">
        <v>106</v>
      </c>
      <c r="H21" s="17">
        <f t="shared" si="0"/>
        <v>0.49765258215962443</v>
      </c>
      <c r="I21" s="17">
        <f t="shared" si="1"/>
        <v>0.050165641268338855</v>
      </c>
      <c r="J21" s="30">
        <v>7.714701601164483</v>
      </c>
      <c r="K21" s="12"/>
    </row>
    <row r="22" spans="2:11" ht="19.5" customHeight="1" thickBot="1">
      <c r="B22" s="9"/>
      <c r="C22" s="13" t="s">
        <v>23</v>
      </c>
      <c r="D22" s="38">
        <v>89</v>
      </c>
      <c r="E22" s="39">
        <v>2</v>
      </c>
      <c r="F22" s="38">
        <v>40</v>
      </c>
      <c r="G22" s="38">
        <v>46</v>
      </c>
      <c r="H22" s="14">
        <f t="shared" si="0"/>
        <v>0.5168539325842697</v>
      </c>
      <c r="I22" s="14">
        <f t="shared" si="1"/>
        <v>0.021769995267392334</v>
      </c>
      <c r="J22" s="15">
        <v>9.935205183585314</v>
      </c>
      <c r="K22" s="12"/>
    </row>
    <row r="23" spans="2:11" ht="19.5" customHeight="1" thickBot="1">
      <c r="B23" s="9"/>
      <c r="C23" s="16" t="s">
        <v>35</v>
      </c>
      <c r="D23" s="40">
        <v>69</v>
      </c>
      <c r="E23" s="41">
        <v>4</v>
      </c>
      <c r="F23" s="42">
        <v>34</v>
      </c>
      <c r="G23" s="43">
        <v>31</v>
      </c>
      <c r="H23" s="17">
        <f>G23/D23</f>
        <v>0.4492753623188406</v>
      </c>
      <c r="I23" s="17">
        <f t="shared" si="1"/>
        <v>0.014671083767155703</v>
      </c>
      <c r="J23" s="30">
        <v>5.83804143126177</v>
      </c>
      <c r="K23" s="12"/>
    </row>
    <row r="24" spans="2:11" ht="19.5" customHeight="1" thickBot="1">
      <c r="B24" s="9"/>
      <c r="C24" s="13" t="s">
        <v>24</v>
      </c>
      <c r="D24" s="38">
        <v>29</v>
      </c>
      <c r="E24" s="39">
        <v>0</v>
      </c>
      <c r="F24" s="38">
        <v>25</v>
      </c>
      <c r="G24" s="38">
        <v>4</v>
      </c>
      <c r="H24" s="14">
        <f t="shared" si="0"/>
        <v>0.13793103448275862</v>
      </c>
      <c r="I24" s="14">
        <f t="shared" si="1"/>
        <v>0.001893043066729768</v>
      </c>
      <c r="J24" s="15">
        <v>0.7421150278293136</v>
      </c>
      <c r="K24" s="12"/>
    </row>
    <row r="25" spans="2:11" ht="19.5" customHeight="1" thickBot="1">
      <c r="B25" s="9"/>
      <c r="C25" s="16" t="s">
        <v>25</v>
      </c>
      <c r="D25" s="40">
        <v>11</v>
      </c>
      <c r="E25" s="41">
        <v>0</v>
      </c>
      <c r="F25" s="42">
        <v>4</v>
      </c>
      <c r="G25" s="43">
        <v>7</v>
      </c>
      <c r="H25" s="17">
        <f t="shared" si="0"/>
        <v>0.6363636363636364</v>
      </c>
      <c r="I25" s="17">
        <f t="shared" si="1"/>
        <v>0.003312825366777094</v>
      </c>
      <c r="J25" s="30">
        <v>3.888888888888889</v>
      </c>
      <c r="K25" s="12"/>
    </row>
    <row r="26" spans="2:11" ht="19.5" customHeight="1" thickBot="1">
      <c r="B26" s="9"/>
      <c r="C26" s="13" t="s">
        <v>26</v>
      </c>
      <c r="D26" s="38">
        <v>303</v>
      </c>
      <c r="E26" s="39">
        <v>5</v>
      </c>
      <c r="F26" s="38">
        <v>160</v>
      </c>
      <c r="G26" s="38">
        <v>135</v>
      </c>
      <c r="H26" s="14">
        <f t="shared" si="0"/>
        <v>0.44554455445544555</v>
      </c>
      <c r="I26" s="14">
        <f t="shared" si="1"/>
        <v>0.06389020350212968</v>
      </c>
      <c r="J26" s="15">
        <v>6.032171581769437</v>
      </c>
      <c r="K26" s="12"/>
    </row>
    <row r="27" spans="2:11" ht="19.5" customHeight="1" thickBot="1">
      <c r="B27" s="9"/>
      <c r="C27" s="16" t="s">
        <v>27</v>
      </c>
      <c r="D27" s="40">
        <v>33</v>
      </c>
      <c r="E27" s="41">
        <v>0</v>
      </c>
      <c r="F27" s="42">
        <v>22</v>
      </c>
      <c r="G27" s="43">
        <v>11</v>
      </c>
      <c r="H27" s="17">
        <f t="shared" si="0"/>
        <v>0.3333333333333333</v>
      </c>
      <c r="I27" s="17">
        <f t="shared" si="1"/>
        <v>0.005205868433506862</v>
      </c>
      <c r="J27" s="30">
        <v>2.763819095477387</v>
      </c>
      <c r="K27" s="12"/>
    </row>
    <row r="28" spans="2:11" ht="19.5" customHeight="1" thickBot="1">
      <c r="B28" s="9"/>
      <c r="C28" s="13" t="s">
        <v>28</v>
      </c>
      <c r="D28" s="38">
        <v>5</v>
      </c>
      <c r="E28" s="39">
        <v>0</v>
      </c>
      <c r="F28" s="38">
        <v>2</v>
      </c>
      <c r="G28" s="38">
        <v>3</v>
      </c>
      <c r="H28" s="14">
        <f t="shared" si="0"/>
        <v>0.6</v>
      </c>
      <c r="I28" s="14">
        <f t="shared" si="1"/>
        <v>0.001419782300047326</v>
      </c>
      <c r="J28" s="15">
        <v>3.125</v>
      </c>
      <c r="K28" s="12"/>
    </row>
    <row r="29" spans="2:11" ht="19.5" customHeight="1" thickBot="1">
      <c r="B29" s="9"/>
      <c r="C29" s="16" t="s">
        <v>29</v>
      </c>
      <c r="D29" s="40">
        <v>4</v>
      </c>
      <c r="E29" s="41">
        <v>0</v>
      </c>
      <c r="F29" s="42">
        <v>2</v>
      </c>
      <c r="G29" s="43">
        <v>1</v>
      </c>
      <c r="H29" s="17">
        <f t="shared" si="0"/>
        <v>0.25</v>
      </c>
      <c r="I29" s="17">
        <f t="shared" si="1"/>
        <v>0.000473260766682442</v>
      </c>
      <c r="J29" s="30">
        <v>2.7777777777777777</v>
      </c>
      <c r="K29" s="12"/>
    </row>
    <row r="30" spans="2:11" s="23" customFormat="1" ht="19.5" customHeight="1" thickBot="1">
      <c r="B30" s="18"/>
      <c r="C30" s="19" t="s">
        <v>30</v>
      </c>
      <c r="D30" s="20">
        <f>SUM(D8:D29)</f>
        <v>3980</v>
      </c>
      <c r="E30" s="20">
        <f>SUM(E8:E29)</f>
        <v>35</v>
      </c>
      <c r="F30" s="20">
        <f>SUM(F8:F29)</f>
        <v>1777</v>
      </c>
      <c r="G30" s="20">
        <f>SUM(G8:G29)</f>
        <v>2113</v>
      </c>
      <c r="H30" s="21">
        <f t="shared" si="0"/>
        <v>0.5309045226130653</v>
      </c>
      <c r="I30" s="21">
        <f t="shared" si="1"/>
        <v>1</v>
      </c>
      <c r="J30" s="29">
        <v>7.180968564146134</v>
      </c>
      <c r="K30" s="22"/>
    </row>
    <row r="31" spans="2:11" ht="13.5" customHeight="1" thickBot="1">
      <c r="B31" s="9"/>
      <c r="C31" s="36" t="s">
        <v>33</v>
      </c>
      <c r="D31" s="37"/>
      <c r="E31" s="37"/>
      <c r="F31" s="37"/>
      <c r="G31" s="37"/>
      <c r="H31" s="37"/>
      <c r="I31" s="37"/>
      <c r="J31" s="37"/>
      <c r="K31" s="12"/>
    </row>
    <row r="32" spans="2:11" ht="13.5" thickTop="1">
      <c r="B32" s="9"/>
      <c r="C32" s="31" t="s">
        <v>34</v>
      </c>
      <c r="D32" s="32"/>
      <c r="E32" s="32"/>
      <c r="F32" s="32"/>
      <c r="G32" s="32"/>
      <c r="H32" s="32"/>
      <c r="I32" s="32"/>
      <c r="J32" s="32"/>
      <c r="K32" s="12"/>
    </row>
    <row r="33" spans="2:11" ht="3.75" customHeight="1">
      <c r="B33" s="24"/>
      <c r="C33" s="25"/>
      <c r="D33" s="26"/>
      <c r="E33" s="26"/>
      <c r="F33" s="26"/>
      <c r="G33" s="26"/>
      <c r="H33" s="26"/>
      <c r="I33" s="27"/>
      <c r="J33" s="27"/>
      <c r="K33" s="28"/>
    </row>
  </sheetData>
  <mergeCells count="5">
    <mergeCell ref="C32:J32"/>
    <mergeCell ref="C1:K1"/>
    <mergeCell ref="C2:K2"/>
    <mergeCell ref="C4:K4"/>
    <mergeCell ref="C31:J31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Nuria</dc:creator>
  <cp:keywords/>
  <dc:description/>
  <cp:lastModifiedBy>UPCnet</cp:lastModifiedBy>
  <cp:lastPrinted>2008-07-25T12:54:48Z</cp:lastPrinted>
  <dcterms:created xsi:type="dcterms:W3CDTF">2008-07-25T12:47:12Z</dcterms:created>
  <dcterms:modified xsi:type="dcterms:W3CDTF">2008-08-06T09:59:51Z</dcterms:modified>
  <cp:category/>
  <cp:version/>
  <cp:contentType/>
  <cp:contentStatus/>
</cp:coreProperties>
</file>