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1.3.2.1" sheetId="1" r:id="rId1"/>
  </sheets>
  <externalReferences>
    <externalReference r:id="rId4"/>
    <externalReference r:id="rId5"/>
    <externalReference r:id="rId6"/>
  </externalReferences>
  <definedNames>
    <definedName name="A_impresión_IM">'[1]Índex'!$A$19:$F$41</definedName>
    <definedName name="EXTRACT">'[2]Índex'!#REF!</definedName>
    <definedName name="_xlnm.Print_Area" localSheetId="0">'1.3.2.1'!$A$1:$J$99</definedName>
    <definedName name="_xlnm.Print_Titles" localSheetId="0">'1.3.2.1'!$8:$9</definedName>
  </definedNames>
  <calcPr fullCalcOnLoad="1"/>
</workbook>
</file>

<file path=xl/sharedStrings.xml><?xml version="1.0" encoding="utf-8"?>
<sst xmlns="http://schemas.openxmlformats.org/spreadsheetml/2006/main" count="170" uniqueCount="94">
  <si>
    <t>200 FME</t>
  </si>
  <si>
    <t>Enginyeria Industrial</t>
  </si>
  <si>
    <t>Enginyeria d'Automàtica i Electrònica Industrial</t>
  </si>
  <si>
    <t>Enginyeria d'Organització Industrial</t>
  </si>
  <si>
    <t>230 ETSETB</t>
  </si>
  <si>
    <t>Enginyeria de Telecomunicació</t>
  </si>
  <si>
    <t>Enginyeria Electrònica</t>
  </si>
  <si>
    <t>240 ETSEIB</t>
  </si>
  <si>
    <t>Enginyeria de Materials</t>
  </si>
  <si>
    <t>Enginyeria Química</t>
  </si>
  <si>
    <t>250 ETSECCPB</t>
  </si>
  <si>
    <t>270 FIB</t>
  </si>
  <si>
    <t>Enginyeria Informàtica</t>
  </si>
  <si>
    <t>280 FNB</t>
  </si>
  <si>
    <t>300 EPSC</t>
  </si>
  <si>
    <t>310 EPSEB</t>
  </si>
  <si>
    <t>330 EPSEM</t>
  </si>
  <si>
    <t>Enginyeria de Mines</t>
  </si>
  <si>
    <t>340 EPSEVG</t>
  </si>
  <si>
    <t>1.3.2 Estudiantat matriculat de 1r i 2n cicles</t>
  </si>
  <si>
    <t>Centres propis</t>
  </si>
  <si>
    <t>Estudi de 1r i 2n cicles</t>
  </si>
  <si>
    <t>Quadrimestre de tardor</t>
  </si>
  <si>
    <t>Quadrimestre de primavera</t>
  </si>
  <si>
    <t>Total</t>
  </si>
  <si>
    <t>Fase selectiva</t>
  </si>
  <si>
    <t>Fase no selectiva</t>
  </si>
  <si>
    <t>Llicenciatura de Matemàtiques</t>
  </si>
  <si>
    <t>210 ETSAB</t>
  </si>
  <si>
    <t>Enginyeria Aeronàutica</t>
  </si>
  <si>
    <t>290 ETSAV</t>
  </si>
  <si>
    <t>Arquitectura</t>
  </si>
  <si>
    <t>Estudis de 2n cicle</t>
  </si>
  <si>
    <t>Llicenciatura de Ciències i Tècniques Estadístiques</t>
  </si>
  <si>
    <t>Llicenciatura de Nàutica i Transport Marítim</t>
  </si>
  <si>
    <t>Llicenciatura de Màquines Navals</t>
  </si>
  <si>
    <t>Enginyeria d'Organització Industrial (orientació a l'edificació)</t>
  </si>
  <si>
    <t>Estudis de 1r cicle</t>
  </si>
  <si>
    <t>Diplomatura d'Estadística</t>
  </si>
  <si>
    <t>Enginyeria Tècnica d'Informàtica de Gestió</t>
  </si>
  <si>
    <t>Enginyeria Tècnica d'Informàtica de Sistemes</t>
  </si>
  <si>
    <t>Diplomatura de Màquines Navals</t>
  </si>
  <si>
    <t>Diplomatura de Navegació Marítima</t>
  </si>
  <si>
    <t>Enginyeria Tècnica Naval, esp. en Propulsió i Serveis del Vaixell</t>
  </si>
  <si>
    <t>Enginyeria Tècnica de Telec., esp. en Sistemes de Telecomunicació</t>
  </si>
  <si>
    <t>Enginyeria Tècnica de Telec. en Telemàtica</t>
  </si>
  <si>
    <t>Enginyeria Tècnica Aeronàutica en Aeronavegació</t>
  </si>
  <si>
    <t>Arquitectura Tècnica</t>
  </si>
  <si>
    <t>Enginyeria Tècnica de Topografia</t>
  </si>
  <si>
    <t>320 EUETIT</t>
  </si>
  <si>
    <t>Enginyeria Tècnica Industrial, esp. en Tèxtil</t>
  </si>
  <si>
    <t>Enginyeria Tècnica Industrial, esp. en Mecànica</t>
  </si>
  <si>
    <t>Enginyeria Tècnica Industrial, esp. en Química Industrial</t>
  </si>
  <si>
    <t>Enginyeria Tècnica Industrial, esp. en Electrònica Industrial</t>
  </si>
  <si>
    <t>Enginyeria Tècnica Industrial, esp. en Electricitat</t>
  </si>
  <si>
    <t>Enginyeria Tècnica de Telec. en So i Imatge</t>
  </si>
  <si>
    <t>Enginyeria Tècnica de Mines, esp. en Explotació de Mines</t>
  </si>
  <si>
    <t>Enginyeria Tècnica de Telecomunicació, esp. en Sistemes Electrònics</t>
  </si>
  <si>
    <t>Enginyeria Tècnica de Telecomunicacions, esp. en Sistemes Electrònics</t>
  </si>
  <si>
    <t>370 EUOOT</t>
  </si>
  <si>
    <t>Diplomatura d'Òptica i Optometria</t>
  </si>
  <si>
    <t>Centres adscrits</t>
  </si>
  <si>
    <t>801 EUNCET</t>
  </si>
  <si>
    <t>Diplomatura de Ciències Empresarials</t>
  </si>
  <si>
    <t>820 EUETIB</t>
  </si>
  <si>
    <t>Enginyeria Tècnica Industrial, esp. en Química Ind.</t>
  </si>
  <si>
    <t>830 EUETAB- ESAB</t>
  </si>
  <si>
    <t>840 EUPMT</t>
  </si>
  <si>
    <t>Enginyeria Tècnica de Telecomunicació, esp. en Telemàtica</t>
  </si>
  <si>
    <t>860 EUETII</t>
  </si>
  <si>
    <t>Enginyeria Tècnica Industrial, esp. en  Química Industrial</t>
  </si>
  <si>
    <t>870 EUETTPC</t>
  </si>
  <si>
    <t>1.3.2.1. DISTRIBUCIÓ PER ESTUDIS I FASES</t>
  </si>
  <si>
    <t>Centre</t>
  </si>
  <si>
    <r>
      <t>(1)</t>
    </r>
    <r>
      <rPr>
        <sz val="8"/>
        <color indexed="56"/>
        <rFont val="Arial"/>
        <family val="2"/>
      </rPr>
      <t xml:space="preserve"> Aquesta titulació té matrícula anual</t>
    </r>
  </si>
  <si>
    <r>
      <t xml:space="preserve">Arquitectura </t>
    </r>
    <r>
      <rPr>
        <vertAlign val="superscript"/>
        <sz val="10"/>
        <color indexed="56"/>
        <rFont val="Arial"/>
        <family val="2"/>
      </rPr>
      <t>(1)</t>
    </r>
  </si>
  <si>
    <r>
      <t xml:space="preserve">Enginyeria de Camins, Canals i Ports </t>
    </r>
    <r>
      <rPr>
        <vertAlign val="superscript"/>
        <sz val="10"/>
        <color indexed="56"/>
        <rFont val="Arial"/>
        <family val="2"/>
      </rPr>
      <t>(1)</t>
    </r>
  </si>
  <si>
    <r>
      <t xml:space="preserve">Enginyeria Geològica </t>
    </r>
    <r>
      <rPr>
        <vertAlign val="superscript"/>
        <sz val="10"/>
        <color indexed="56"/>
        <rFont val="Arial"/>
        <family val="2"/>
      </rPr>
      <t>(1)</t>
    </r>
  </si>
  <si>
    <t>220 ETSEIAT</t>
  </si>
  <si>
    <r>
      <t xml:space="preserve">Enginyeria Tècnica d'Obres Públiques </t>
    </r>
    <r>
      <rPr>
        <vertAlign val="superscript"/>
        <sz val="10"/>
        <color indexed="56"/>
        <rFont val="Arial"/>
        <family val="2"/>
      </rPr>
      <t>(1)</t>
    </r>
  </si>
  <si>
    <t>-</t>
  </si>
  <si>
    <t>No inclou l'estudiantat del centre CFIS</t>
  </si>
  <si>
    <t>802 EAE</t>
  </si>
  <si>
    <t>Doble titulació Eng. Tècn. Aeronàutica i E.T. Telec. Sistemes Telec.</t>
  </si>
  <si>
    <t>Doble titulació Eng. Tècn. Ind. en Química / Eng. Tècn. de Mines</t>
  </si>
  <si>
    <t>TOTAL ESTUDIS DE 1R I 2N CICLE</t>
  </si>
  <si>
    <t>TOTAL ESTUDIS DE 2N CICLE</t>
  </si>
  <si>
    <t>TOTAL ESTUDIS DE 1R CICLE</t>
  </si>
  <si>
    <t>TOTAL CENTRES PROPIS</t>
  </si>
  <si>
    <t>TOTAL UPC (CENTRES PROPIS I ADSCRITS)</t>
  </si>
  <si>
    <t>Enginyeria Tècnica Agrícola, esp. en Explotacions Agropecuàries</t>
  </si>
  <si>
    <t>Enginyeria Tècnica Agrícola, esp. en Indústries Agràries i Alimentàries</t>
  </si>
  <si>
    <t>Enginyeria Tècnica Agrícola, esp. en Hortofructicultura i Jardineria</t>
  </si>
  <si>
    <t>ANY ACADÈMIC 2007-2008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</si>
</sst>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_)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0.0%"/>
    <numFmt numFmtId="174" formatCode="#,##0.000"/>
    <numFmt numFmtId="175" formatCode="#,##0.0"/>
    <numFmt numFmtId="176" formatCode="#,##0;[Red]#,##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_-* #,##0.00\ _p_t_a_-;\-* #,##0.00\ _p_t_a_-;_-* &quot;-&quot;??\ _p_t_a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\ &quot;pta&quot;_-;\-* #,##0\ &quot;pta&quot;_-;_-* &quot;-&quot;\ &quot;pta&quot;_-;_-@_-"/>
    <numFmt numFmtId="186" formatCode="0.0000000"/>
  </numFmts>
  <fonts count="28">
    <font>
      <sz val="10"/>
      <name val="Arial"/>
      <family val="0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9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vertAlign val="superscript"/>
      <sz val="8"/>
      <color indexed="56"/>
      <name val="Arial"/>
      <family val="2"/>
    </font>
    <font>
      <vertAlign val="superscript"/>
      <sz val="10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ck">
        <color indexed="9"/>
      </right>
      <top style="thin">
        <color indexed="56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56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4" borderId="0" applyNumberFormat="0" applyBorder="0" applyAlignment="0" applyProtection="0"/>
    <xf numFmtId="0" fontId="26" fillId="13" borderId="0" applyNumberFormat="0" applyBorder="0" applyAlignment="0" applyProtection="0"/>
    <xf numFmtId="0" fontId="17" fillId="9" borderId="0" applyNumberFormat="0" applyBorder="0" applyAlignment="0" applyProtection="0"/>
    <xf numFmtId="0" fontId="7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0" fillId="0" borderId="5" applyNumberFormat="0" applyFont="0" applyFill="0" applyAlignment="0" applyProtection="0"/>
    <xf numFmtId="0" fontId="0" fillId="0" borderId="6" applyNumberFormat="0" applyFont="0" applyFill="0" applyAlignment="0" applyProtection="0"/>
    <xf numFmtId="0" fontId="0" fillId="0" borderId="7" applyNumberFormat="0" applyFont="0" applyFill="0" applyAlignment="0" applyProtection="0"/>
    <xf numFmtId="0" fontId="0" fillId="0" borderId="8" applyNumberFormat="0" applyFont="0" applyFill="0" applyAlignment="0" applyProtection="0"/>
    <xf numFmtId="0" fontId="0" fillId="0" borderId="9" applyNumberFormat="0" applyFont="0" applyFill="0" applyAlignment="0" applyProtection="0"/>
    <xf numFmtId="0" fontId="22" fillId="16" borderId="10" applyNumberFormat="0" applyAlignment="0" applyProtection="0"/>
    <xf numFmtId="0" fontId="24" fillId="17" borderId="11" applyNumberFormat="0" applyAlignment="0" applyProtection="0"/>
    <xf numFmtId="0" fontId="23" fillId="0" borderId="12" applyNumberFormat="0" applyFill="0" applyAlignment="0" applyProtection="0"/>
    <xf numFmtId="4" fontId="3" fillId="14" borderId="13">
      <alignment horizontal="left" vertical="center"/>
      <protection/>
    </xf>
    <xf numFmtId="0" fontId="6" fillId="10" borderId="13">
      <alignment horizontal="left" vertical="center"/>
      <protection/>
    </xf>
    <xf numFmtId="0" fontId="6" fillId="16" borderId="13">
      <alignment horizontal="left" vertical="center"/>
      <protection/>
    </xf>
    <xf numFmtId="0" fontId="6" fillId="16" borderId="13">
      <alignment horizontal="left" vertical="center"/>
      <protection/>
    </xf>
    <xf numFmtId="0" fontId="6" fillId="2" borderId="13">
      <alignment horizontal="left" vertical="center"/>
      <protection/>
    </xf>
    <xf numFmtId="0" fontId="4" fillId="18" borderId="0">
      <alignment horizontal="left" vertical="center"/>
      <protection/>
    </xf>
    <xf numFmtId="0" fontId="20" fillId="13" borderId="10" applyNumberFormat="0" applyAlignment="0" applyProtection="0"/>
    <xf numFmtId="3" fontId="5" fillId="13" borderId="13" applyNumberFormat="0">
      <alignment vertical="center"/>
      <protection/>
    </xf>
    <xf numFmtId="3" fontId="5" fillId="3" borderId="13" applyNumberFormat="0">
      <alignment vertical="center"/>
      <protection/>
    </xf>
    <xf numFmtId="4" fontId="5" fillId="16" borderId="13" applyNumberFormat="0">
      <alignment vertical="center"/>
      <protection/>
    </xf>
    <xf numFmtId="4" fontId="5" fillId="2" borderId="13" applyNumberFormat="0">
      <alignment vertical="center"/>
      <protection/>
    </xf>
    <xf numFmtId="0" fontId="5" fillId="19" borderId="13">
      <alignment horizontal="left" vertical="center"/>
      <protection/>
    </xf>
    <xf numFmtId="0" fontId="3" fillId="20" borderId="13">
      <alignment horizontal="center" vertical="center"/>
      <protection/>
    </xf>
    <xf numFmtId="0" fontId="3" fillId="14" borderId="13">
      <alignment horizontal="center" vertical="center" wrapText="1"/>
      <protection/>
    </xf>
    <xf numFmtId="3" fontId="5" fillId="16" borderId="0" applyNumberFormat="0">
      <alignment vertical="center"/>
      <protection/>
    </xf>
    <xf numFmtId="4" fontId="6" fillId="16" borderId="13" applyNumberFormat="0">
      <alignment vertical="center"/>
      <protection/>
    </xf>
    <xf numFmtId="0" fontId="3" fillId="14" borderId="13">
      <alignment horizontal="center" vertical="center"/>
      <protection/>
    </xf>
    <xf numFmtId="4" fontId="6" fillId="2" borderId="13" applyNumberFormat="0">
      <alignment vertical="center"/>
      <protection/>
    </xf>
    <xf numFmtId="4" fontId="6" fillId="10" borderId="13" applyNumberFormat="0">
      <alignment vertical="center"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21" borderId="0" applyNumberFormat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0" fillId="4" borderId="14" applyNumberFormat="0" applyFont="0" applyAlignment="0" applyProtection="0"/>
    <xf numFmtId="9" fontId="0" fillId="0" borderId="0" applyFont="0" applyFill="0" applyBorder="0" applyAlignment="0" applyProtection="0"/>
    <xf numFmtId="0" fontId="21" fillId="16" borderId="15" applyNumberFormat="0" applyAlignment="0" applyProtection="0"/>
    <xf numFmtId="0" fontId="0" fillId="0" borderId="0" applyNumberFormat="0" applyProtection="0">
      <alignment horizontal="right"/>
    </xf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7" fillId="0" borderId="19" applyAlignment="0">
      <protection/>
    </xf>
  </cellStyleXfs>
  <cellXfs count="98">
    <xf numFmtId="0" fontId="0" fillId="0" borderId="0" xfId="0" applyAlignment="1">
      <alignment/>
    </xf>
    <xf numFmtId="0" fontId="2" fillId="19" borderId="20" xfId="0" applyFont="1" applyFill="1" applyBorder="1" applyAlignment="1">
      <alignment horizontal="left" vertical="center"/>
    </xf>
    <xf numFmtId="0" fontId="2" fillId="19" borderId="21" xfId="0" applyFont="1" applyFill="1" applyBorder="1" applyAlignment="1">
      <alignment horizontal="left" vertical="center"/>
    </xf>
    <xf numFmtId="0" fontId="0" fillId="18" borderId="0" xfId="0" applyFill="1" applyAlignment="1">
      <alignment/>
    </xf>
    <xf numFmtId="0" fontId="0" fillId="18" borderId="0" xfId="0" applyFill="1" applyAlignment="1">
      <alignment horizontal="center"/>
    </xf>
    <xf numFmtId="0" fontId="0" fillId="18" borderId="0" xfId="0" applyFont="1" applyFill="1" applyAlignment="1">
      <alignment/>
    </xf>
    <xf numFmtId="0" fontId="0" fillId="18" borderId="0" xfId="0" applyFont="1" applyFill="1" applyAlignment="1">
      <alignment wrapText="1"/>
    </xf>
    <xf numFmtId="3" fontId="7" fillId="18" borderId="0" xfId="0" applyNumberFormat="1" applyFont="1" applyFill="1" applyAlignment="1">
      <alignment horizontal="center"/>
    </xf>
    <xf numFmtId="0" fontId="0" fillId="18" borderId="0" xfId="0" applyFont="1" applyFill="1" applyAlignment="1">
      <alignment horizontal="center"/>
    </xf>
    <xf numFmtId="0" fontId="6" fillId="19" borderId="20" xfId="0" applyFont="1" applyFill="1" applyBorder="1" applyAlignment="1">
      <alignment horizontal="left" vertical="center"/>
    </xf>
    <xf numFmtId="0" fontId="6" fillId="18" borderId="0" xfId="0" applyFont="1" applyFill="1" applyAlignment="1">
      <alignment/>
    </xf>
    <xf numFmtId="0" fontId="6" fillId="19" borderId="21" xfId="0" applyFont="1" applyFill="1" applyBorder="1" applyAlignment="1">
      <alignment horizontal="left" vertical="center"/>
    </xf>
    <xf numFmtId="0" fontId="6" fillId="19" borderId="21" xfId="0" applyFont="1" applyFill="1" applyBorder="1" applyAlignment="1">
      <alignment horizontal="left" vertical="center" wrapText="1"/>
    </xf>
    <xf numFmtId="0" fontId="6" fillId="19" borderId="22" xfId="0" applyFont="1" applyFill="1" applyBorder="1" applyAlignment="1">
      <alignment horizontal="left" vertical="center"/>
    </xf>
    <xf numFmtId="0" fontId="0" fillId="18" borderId="9" xfId="48" applyFont="1" applyFill="1" applyAlignment="1">
      <alignment/>
    </xf>
    <xf numFmtId="0" fontId="0" fillId="18" borderId="9" xfId="48" applyFont="1" applyFill="1" applyAlignment="1">
      <alignment/>
    </xf>
    <xf numFmtId="0" fontId="0" fillId="18" borderId="9" xfId="48" applyFont="1" applyFill="1" applyAlignment="1">
      <alignment wrapText="1"/>
    </xf>
    <xf numFmtId="0" fontId="0" fillId="18" borderId="6" xfId="45" applyFont="1" applyFill="1" applyAlignment="1">
      <alignment/>
    </xf>
    <xf numFmtId="3" fontId="0" fillId="18" borderId="6" xfId="45" applyNumberFormat="1" applyFont="1" applyFill="1" applyAlignment="1">
      <alignment/>
    </xf>
    <xf numFmtId="0" fontId="0" fillId="18" borderId="7" xfId="46" applyFont="1" applyFill="1" applyAlignment="1">
      <alignment/>
    </xf>
    <xf numFmtId="3" fontId="7" fillId="18" borderId="7" xfId="46" applyNumberFormat="1" applyFont="1" applyFill="1" applyAlignment="1">
      <alignment horizontal="center"/>
    </xf>
    <xf numFmtId="0" fontId="0" fillId="18" borderId="7" xfId="46" applyFont="1" applyFill="1" applyAlignment="1">
      <alignment/>
    </xf>
    <xf numFmtId="0" fontId="0" fillId="18" borderId="8" xfId="47" applyFont="1" applyFill="1" applyAlignment="1">
      <alignment/>
    </xf>
    <xf numFmtId="0" fontId="0" fillId="18" borderId="3" xfId="42" applyFont="1" applyFill="1" applyAlignment="1">
      <alignment/>
    </xf>
    <xf numFmtId="0" fontId="0" fillId="18" borderId="2" xfId="41" applyFont="1" applyFill="1" applyAlignment="1">
      <alignment/>
    </xf>
    <xf numFmtId="0" fontId="0" fillId="18" borderId="4" xfId="43" applyFont="1" applyFill="1" applyAlignment="1">
      <alignment/>
    </xf>
    <xf numFmtId="0" fontId="0" fillId="18" borderId="5" xfId="44" applyFont="1" applyFill="1" applyAlignment="1">
      <alignment/>
    </xf>
    <xf numFmtId="0" fontId="3" fillId="14" borderId="13" xfId="65">
      <alignment horizontal="center" vertical="center" wrapText="1"/>
      <protection/>
    </xf>
    <xf numFmtId="0" fontId="5" fillId="13" borderId="13" xfId="59" applyNumberFormat="1">
      <alignment vertical="center"/>
      <protection/>
    </xf>
    <xf numFmtId="3" fontId="5" fillId="13" borderId="13" xfId="59" applyNumberFormat="1">
      <alignment vertical="center"/>
      <protection/>
    </xf>
    <xf numFmtId="0" fontId="5" fillId="3" borderId="13" xfId="60" applyNumberFormat="1">
      <alignment vertical="center"/>
      <protection/>
    </xf>
    <xf numFmtId="3" fontId="5" fillId="3" borderId="13" xfId="60" applyNumberFormat="1">
      <alignment vertical="center"/>
      <protection/>
    </xf>
    <xf numFmtId="3" fontId="5" fillId="3" borderId="13" xfId="59" applyNumberFormat="1" applyFont="1" applyFill="1" applyAlignment="1">
      <alignment horizontal="right" vertical="center"/>
      <protection/>
    </xf>
    <xf numFmtId="3" fontId="5" fillId="3" borderId="13" xfId="59" applyNumberFormat="1" applyFill="1" applyAlignment="1">
      <alignment horizontal="right" vertical="center"/>
      <protection/>
    </xf>
    <xf numFmtId="0" fontId="4" fillId="18" borderId="0" xfId="57">
      <alignment horizontal="left" vertical="center"/>
      <protection/>
    </xf>
    <xf numFmtId="0" fontId="0" fillId="18" borderId="9" xfId="48" applyFont="1" applyFill="1" applyAlignment="1">
      <alignment horizontal="center"/>
    </xf>
    <xf numFmtId="0" fontId="0" fillId="18" borderId="9" xfId="48" applyFont="1" applyFill="1" applyAlignment="1">
      <alignment horizontal="center"/>
    </xf>
    <xf numFmtId="0" fontId="0" fillId="18" borderId="7" xfId="46" applyFont="1" applyFill="1" applyAlignment="1">
      <alignment wrapText="1"/>
    </xf>
    <xf numFmtId="0" fontId="6" fillId="19" borderId="23" xfId="0" applyFont="1" applyFill="1" applyBorder="1" applyAlignment="1">
      <alignment vertical="center"/>
    </xf>
    <xf numFmtId="0" fontId="6" fillId="19" borderId="20" xfId="0" applyFont="1" applyFill="1" applyBorder="1" applyAlignment="1">
      <alignment vertical="center"/>
    </xf>
    <xf numFmtId="0" fontId="5" fillId="3" borderId="13" xfId="60" applyNumberFormat="1" applyAlignment="1">
      <alignment vertical="center" wrapText="1"/>
      <protection/>
    </xf>
    <xf numFmtId="0" fontId="5" fillId="13" borderId="13" xfId="59" applyNumberFormat="1" applyAlignment="1">
      <alignment vertical="center" wrapText="1"/>
      <protection/>
    </xf>
    <xf numFmtId="0" fontId="5" fillId="3" borderId="13" xfId="60" applyNumberFormat="1" applyFont="1">
      <alignment vertical="center"/>
      <protection/>
    </xf>
    <xf numFmtId="0" fontId="5" fillId="13" borderId="13" xfId="59" applyNumberFormat="1" applyFont="1">
      <alignment vertical="center"/>
      <protection/>
    </xf>
    <xf numFmtId="3" fontId="6" fillId="2" borderId="13" xfId="69" applyNumberFormat="1">
      <alignment vertical="center"/>
      <protection/>
    </xf>
    <xf numFmtId="3" fontId="5" fillId="13" borderId="13" xfId="59" applyNumberFormat="1" applyFont="1" applyAlignment="1">
      <alignment horizontal="right" vertical="center"/>
      <protection/>
    </xf>
    <xf numFmtId="3" fontId="5" fillId="3" borderId="13" xfId="60" applyNumberFormat="1" applyFont="1" applyAlignment="1">
      <alignment horizontal="right" vertical="center"/>
      <protection/>
    </xf>
    <xf numFmtId="3" fontId="6" fillId="2" borderId="13" xfId="69" applyNumberFormat="1" applyFont="1" applyAlignment="1">
      <alignment horizontal="right" vertical="center"/>
      <protection/>
    </xf>
    <xf numFmtId="3" fontId="6" fillId="10" borderId="13" xfId="70" applyNumberFormat="1">
      <alignment vertical="center"/>
      <protection/>
    </xf>
    <xf numFmtId="3" fontId="6" fillId="0" borderId="13" xfId="70" applyNumberFormat="1" applyFill="1">
      <alignment vertical="center"/>
      <protection/>
    </xf>
    <xf numFmtId="3" fontId="6" fillId="0" borderId="13" xfId="67" applyNumberFormat="1" applyFill="1">
      <alignment vertical="center"/>
      <protection/>
    </xf>
    <xf numFmtId="0" fontId="0" fillId="18" borderId="24" xfId="46" applyFont="1" applyFill="1" applyBorder="1" applyAlignment="1">
      <alignment/>
    </xf>
    <xf numFmtId="0" fontId="7" fillId="18" borderId="24" xfId="46" applyFont="1" applyFill="1" applyBorder="1" applyAlignment="1">
      <alignment horizontal="left" wrapText="1"/>
    </xf>
    <xf numFmtId="0" fontId="5" fillId="3" borderId="13" xfId="59" applyNumberFormat="1" applyFill="1">
      <alignment vertical="center"/>
      <protection/>
    </xf>
    <xf numFmtId="0" fontId="5" fillId="13" borderId="13" xfId="60" applyNumberFormat="1" applyFill="1" applyAlignment="1">
      <alignment vertical="center" wrapText="1"/>
      <protection/>
    </xf>
    <xf numFmtId="3" fontId="5" fillId="3" borderId="13" xfId="59" applyNumberFormat="1" applyFill="1">
      <alignment vertical="center"/>
      <protection/>
    </xf>
    <xf numFmtId="0" fontId="5" fillId="3" borderId="13" xfId="59" applyNumberFormat="1" applyFill="1" applyAlignment="1">
      <alignment vertical="center" wrapText="1"/>
      <protection/>
    </xf>
    <xf numFmtId="0" fontId="5" fillId="13" borderId="13" xfId="60" applyNumberFormat="1" applyFill="1">
      <alignment vertical="center"/>
      <protection/>
    </xf>
    <xf numFmtId="3" fontId="5" fillId="13" borderId="13" xfId="60" applyNumberFormat="1" applyFill="1">
      <alignment vertical="center"/>
      <protection/>
    </xf>
    <xf numFmtId="3" fontId="5" fillId="13" borderId="13" xfId="59" applyNumberFormat="1" applyAlignment="1">
      <alignment horizontal="right" vertical="center"/>
      <protection/>
    </xf>
    <xf numFmtId="3" fontId="5" fillId="3" borderId="13" xfId="60" applyNumberFormat="1" applyAlignment="1">
      <alignment horizontal="right" vertical="center"/>
      <protection/>
    </xf>
    <xf numFmtId="0" fontId="8" fillId="19" borderId="25" xfId="0" applyFont="1" applyFill="1" applyBorder="1" applyAlignment="1">
      <alignment horizontal="left" vertical="center"/>
    </xf>
    <xf numFmtId="0" fontId="7" fillId="18" borderId="26" xfId="0" applyFont="1" applyFill="1" applyBorder="1" applyAlignment="1">
      <alignment horizontal="left" wrapText="1"/>
    </xf>
    <xf numFmtId="0" fontId="5" fillId="3" borderId="13" xfId="60" applyNumberFormat="1" applyFont="1" applyAlignment="1">
      <alignment vertical="center" wrapText="1"/>
      <protection/>
    </xf>
    <xf numFmtId="3" fontId="5" fillId="13" borderId="13" xfId="59" applyNumberFormat="1" applyFont="1">
      <alignment vertical="center"/>
      <protection/>
    </xf>
    <xf numFmtId="3" fontId="5" fillId="3" borderId="13" xfId="60" applyNumberFormat="1" applyFont="1">
      <alignment vertical="center"/>
      <protection/>
    </xf>
    <xf numFmtId="3" fontId="5" fillId="3" borderId="13" xfId="59" applyNumberFormat="1" applyFont="1" applyFill="1">
      <alignment vertical="center"/>
      <protection/>
    </xf>
    <xf numFmtId="3" fontId="5" fillId="13" borderId="13" xfId="60" applyNumberFormat="1" applyFont="1" applyFill="1">
      <alignment vertical="center"/>
      <protection/>
    </xf>
    <xf numFmtId="3" fontId="0" fillId="18" borderId="0" xfId="0" applyNumberFormat="1" applyFill="1" applyAlignment="1">
      <alignment/>
    </xf>
    <xf numFmtId="3" fontId="5" fillId="13" borderId="13" xfId="60" applyNumberFormat="1" applyFont="1" applyFill="1" applyAlignment="1">
      <alignment horizontal="right" vertical="center"/>
      <protection/>
    </xf>
    <xf numFmtId="0" fontId="5" fillId="3" borderId="13" xfId="59" applyNumberFormat="1" applyFill="1">
      <alignment vertical="center"/>
      <protection/>
    </xf>
    <xf numFmtId="0" fontId="3" fillId="14" borderId="13" xfId="65">
      <alignment horizontal="center" vertical="center" wrapText="1"/>
      <protection/>
    </xf>
    <xf numFmtId="0" fontId="6" fillId="18" borderId="27" xfId="0" applyFont="1" applyFill="1" applyBorder="1" applyAlignment="1">
      <alignment horizontal="left"/>
    </xf>
    <xf numFmtId="0" fontId="6" fillId="18" borderId="22" xfId="0" applyFont="1" applyFill="1" applyBorder="1" applyAlignment="1">
      <alignment horizontal="left"/>
    </xf>
    <xf numFmtId="0" fontId="4" fillId="0" borderId="28" xfId="70" applyNumberFormat="1" applyFont="1" applyFill="1" applyBorder="1" applyAlignment="1">
      <alignment horizontal="left" vertical="center"/>
      <protection/>
    </xf>
    <xf numFmtId="0" fontId="4" fillId="0" borderId="29" xfId="70" applyNumberFormat="1" applyFont="1" applyFill="1" applyBorder="1" applyAlignment="1">
      <alignment horizontal="left" vertical="center"/>
      <protection/>
    </xf>
    <xf numFmtId="0" fontId="11" fillId="18" borderId="30" xfId="57" applyFont="1" applyBorder="1" applyAlignment="1">
      <alignment horizontal="left" vertical="center"/>
      <protection/>
    </xf>
    <xf numFmtId="0" fontId="6" fillId="2" borderId="13" xfId="69" applyNumberFormat="1" applyFont="1">
      <alignment vertical="center"/>
      <protection/>
    </xf>
    <xf numFmtId="0" fontId="6" fillId="2" borderId="13" xfId="69" applyNumberFormat="1">
      <alignment vertical="center"/>
      <protection/>
    </xf>
    <xf numFmtId="0" fontId="6" fillId="10" borderId="13" xfId="70" applyNumberFormat="1" applyFont="1">
      <alignment vertical="center"/>
      <protection/>
    </xf>
    <xf numFmtId="0" fontId="6" fillId="10" borderId="13" xfId="70" applyNumberFormat="1">
      <alignment vertical="center"/>
      <protection/>
    </xf>
    <xf numFmtId="0" fontId="5" fillId="13" borderId="13" xfId="59" applyNumberFormat="1">
      <alignment vertical="center"/>
      <protection/>
    </xf>
    <xf numFmtId="0" fontId="5" fillId="3" borderId="31" xfId="60" applyNumberFormat="1" applyBorder="1" applyAlignment="1">
      <alignment horizontal="left" vertical="center"/>
      <protection/>
    </xf>
    <xf numFmtId="0" fontId="5" fillId="3" borderId="32" xfId="60" applyNumberFormat="1" applyBorder="1" applyAlignment="1">
      <alignment horizontal="left" vertical="center"/>
      <protection/>
    </xf>
    <xf numFmtId="0" fontId="5" fillId="3" borderId="33" xfId="60" applyNumberFormat="1" applyBorder="1" applyAlignment="1">
      <alignment horizontal="left" vertical="center"/>
      <protection/>
    </xf>
    <xf numFmtId="0" fontId="5" fillId="3" borderId="13" xfId="60" applyNumberFormat="1">
      <alignment vertical="center"/>
      <protection/>
    </xf>
    <xf numFmtId="0" fontId="3" fillId="14" borderId="13" xfId="65" applyFont="1">
      <alignment horizontal="center" vertical="center" wrapText="1"/>
      <protection/>
    </xf>
    <xf numFmtId="0" fontId="5" fillId="0" borderId="13" xfId="59" applyNumberFormat="1" applyFill="1">
      <alignment vertical="center"/>
      <protection/>
    </xf>
    <xf numFmtId="0" fontId="5" fillId="13" borderId="13" xfId="60" applyNumberFormat="1" applyFill="1">
      <alignment vertical="center"/>
      <protection/>
    </xf>
    <xf numFmtId="0" fontId="6" fillId="19" borderId="34" xfId="0" applyFont="1" applyFill="1" applyBorder="1" applyAlignment="1">
      <alignment horizontal="left" vertical="center"/>
    </xf>
    <xf numFmtId="0" fontId="6" fillId="19" borderId="23" xfId="0" applyFont="1" applyFill="1" applyBorder="1" applyAlignment="1">
      <alignment horizontal="left" vertical="center"/>
    </xf>
    <xf numFmtId="0" fontId="6" fillId="19" borderId="20" xfId="0" applyFont="1" applyFill="1" applyBorder="1" applyAlignment="1">
      <alignment horizontal="left" vertical="center"/>
    </xf>
    <xf numFmtId="0" fontId="5" fillId="0" borderId="13" xfId="60" applyNumberFormat="1" applyFill="1">
      <alignment vertical="center"/>
      <protection/>
    </xf>
    <xf numFmtId="0" fontId="5" fillId="3" borderId="13" xfId="60" applyNumberFormat="1" applyFont="1">
      <alignment vertical="center"/>
      <protection/>
    </xf>
    <xf numFmtId="0" fontId="5" fillId="13" borderId="31" xfId="60" applyNumberFormat="1" applyFill="1" applyBorder="1" applyAlignment="1">
      <alignment horizontal="left" vertical="center"/>
      <protection/>
    </xf>
    <xf numFmtId="0" fontId="5" fillId="13" borderId="32" xfId="60" applyNumberFormat="1" applyFill="1" applyBorder="1" applyAlignment="1">
      <alignment horizontal="left" vertical="center"/>
      <protection/>
    </xf>
    <xf numFmtId="0" fontId="5" fillId="13" borderId="33" xfId="60" applyNumberFormat="1" applyFill="1" applyBorder="1" applyAlignment="1">
      <alignment horizontal="left" vertical="center"/>
      <protection/>
    </xf>
    <xf numFmtId="0" fontId="5" fillId="13" borderId="13" xfId="59" applyNumberFormat="1" applyFont="1">
      <alignment vertical="center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BodeExteior" xfId="40"/>
    <cellStyle name="BordeEsqDI" xfId="41"/>
    <cellStyle name="BordeEsqDS" xfId="42"/>
    <cellStyle name="BordeEsqII" xfId="43"/>
    <cellStyle name="BordeEsqIS" xfId="44"/>
    <cellStyle name="BordeTablaDer" xfId="45"/>
    <cellStyle name="BordeTablaInf" xfId="46"/>
    <cellStyle name="BordeTablaIzq" xfId="47"/>
    <cellStyle name="BordeTablaSup" xfId="48"/>
    <cellStyle name="Càlcul" xfId="49"/>
    <cellStyle name="Cel·la de comprovació" xfId="50"/>
    <cellStyle name="Cel·la enllaçada" xfId="51"/>
    <cellStyle name="CMenuIzq" xfId="52"/>
    <cellStyle name="CMenuIzqTotal" xfId="53"/>
    <cellStyle name="CMenuIzqTotal0" xfId="54"/>
    <cellStyle name="CMenuIzqTotal1" xfId="55"/>
    <cellStyle name="CMenuIzqTotal2" xfId="56"/>
    <cellStyle name="comentario" xfId="57"/>
    <cellStyle name="Entrada" xfId="58"/>
    <cellStyle name="fColor1" xfId="59"/>
    <cellStyle name="fColor2" xfId="60"/>
    <cellStyle name="fColor3" xfId="61"/>
    <cellStyle name="fColor4" xfId="62"/>
    <cellStyle name="fSubTitulo" xfId="63"/>
    <cellStyle name="fTitularOscura" xfId="64"/>
    <cellStyle name="fTitulo" xfId="65"/>
    <cellStyle name="fTotal0" xfId="66"/>
    <cellStyle name="fTotal1" xfId="67"/>
    <cellStyle name="fTotal1Columna" xfId="68"/>
    <cellStyle name="fTotal2" xfId="69"/>
    <cellStyle name="fTotal3" xfId="70"/>
    <cellStyle name="Hyperlink" xfId="71"/>
    <cellStyle name="Followed Hyperlink" xfId="72"/>
    <cellStyle name="Incorrecte" xfId="73"/>
    <cellStyle name="Comma" xfId="74"/>
    <cellStyle name="Comma [0]" xfId="75"/>
    <cellStyle name="Currency" xfId="76"/>
    <cellStyle name="Currency [0]" xfId="77"/>
    <cellStyle name="Neutral" xfId="78"/>
    <cellStyle name="Nota" xfId="79"/>
    <cellStyle name="Percent" xfId="80"/>
    <cellStyle name="Resultat" xfId="81"/>
    <cellStyle name="SinEstilo" xfId="82"/>
    <cellStyle name="Text d'advertiment" xfId="83"/>
    <cellStyle name="Text explicatiu" xfId="84"/>
    <cellStyle name="Títol" xfId="85"/>
    <cellStyle name="Títol 1" xfId="86"/>
    <cellStyle name="Títol 2" xfId="87"/>
    <cellStyle name="Títol 3" xfId="88"/>
    <cellStyle name="Títol 4" xfId="89"/>
    <cellStyle name="Total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3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1atramesa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EMMAA~1\CONFIG~1\Temp\C.Lotus.Notes.Data\Estudiants_0506_3a_p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_3_2_9"/>
      <sheetName val="1_3_1_1 (2n cicle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9"/>
  <sheetViews>
    <sheetView showGridLines="0" tabSelected="1" zoomScalePageLayoutView="0" workbookViewId="0" topLeftCell="A1">
      <selection activeCell="L90" sqref="L90"/>
    </sheetView>
  </sheetViews>
  <sheetFormatPr defaultColWidth="11.421875" defaultRowHeight="12.75"/>
  <cols>
    <col min="1" max="1" width="1.7109375" style="3" customWidth="1"/>
    <col min="2" max="2" width="0.5625" style="3" customWidth="1"/>
    <col min="3" max="3" width="18.8515625" style="3" customWidth="1"/>
    <col min="4" max="4" width="51.57421875" style="3" customWidth="1"/>
    <col min="5" max="5" width="12.7109375" style="3" customWidth="1"/>
    <col min="6" max="6" width="13.421875" style="3" customWidth="1"/>
    <col min="7" max="7" width="12.57421875" style="3" customWidth="1"/>
    <col min="8" max="8" width="15.57421875" style="3" customWidth="1"/>
    <col min="9" max="9" width="11.421875" style="3" customWidth="1"/>
    <col min="10" max="10" width="0.5625" style="3" customWidth="1"/>
    <col min="11" max="11" width="11.421875" style="3" customWidth="1"/>
    <col min="12" max="12" width="11.00390625" style="3" bestFit="1" customWidth="1"/>
    <col min="13" max="13" width="13.140625" style="3" customWidth="1"/>
    <col min="14" max="14" width="4.57421875" style="3" bestFit="1" customWidth="1"/>
    <col min="15" max="15" width="5.57421875" style="3" bestFit="1" customWidth="1"/>
    <col min="16" max="16" width="4.57421875" style="3" bestFit="1" customWidth="1"/>
    <col min="17" max="17" width="5.57421875" style="3" bestFit="1" customWidth="1"/>
    <col min="18" max="18" width="4.00390625" style="3" bestFit="1" customWidth="1"/>
    <col min="19" max="16384" width="11.421875" style="3" customWidth="1"/>
  </cols>
  <sheetData>
    <row r="1" spans="3:9" ht="14.25" thickBot="1" thickTop="1">
      <c r="C1" s="90" t="s">
        <v>19</v>
      </c>
      <c r="D1" s="90"/>
      <c r="E1" s="38"/>
      <c r="F1" s="38"/>
      <c r="G1" s="39"/>
      <c r="H1" s="9"/>
      <c r="I1" s="10"/>
    </row>
    <row r="2" spans="2:10" ht="14.25" thickBot="1" thickTop="1">
      <c r="B2" s="11"/>
      <c r="C2" s="89" t="s">
        <v>72</v>
      </c>
      <c r="D2" s="90"/>
      <c r="E2" s="90"/>
      <c r="F2" s="90"/>
      <c r="G2" s="90"/>
      <c r="H2" s="90"/>
      <c r="I2" s="91"/>
      <c r="J2" s="2"/>
    </row>
    <row r="3" spans="2:10" ht="6.75" customHeight="1" thickBot="1" thickTop="1">
      <c r="B3" s="11"/>
      <c r="C3" s="10"/>
      <c r="D3" s="12"/>
      <c r="E3" s="11"/>
      <c r="F3" s="11"/>
      <c r="G3" s="11"/>
      <c r="H3" s="11"/>
      <c r="I3" s="11"/>
      <c r="J3" s="2"/>
    </row>
    <row r="4" spans="2:10" ht="18" customHeight="1" thickBot="1" thickTop="1">
      <c r="B4" s="11"/>
      <c r="C4" s="72" t="s">
        <v>93</v>
      </c>
      <c r="D4" s="73"/>
      <c r="E4" s="13"/>
      <c r="F4" s="13"/>
      <c r="G4" s="13"/>
      <c r="H4" s="13"/>
      <c r="I4" s="11"/>
      <c r="J4" s="2"/>
    </row>
    <row r="5" spans="2:10" ht="16.5" customHeight="1" thickBot="1" thickTop="1">
      <c r="B5" s="11"/>
      <c r="C5" s="89" t="s">
        <v>20</v>
      </c>
      <c r="D5" s="90"/>
      <c r="E5" s="90"/>
      <c r="F5" s="90"/>
      <c r="G5" s="90"/>
      <c r="H5" s="90"/>
      <c r="I5" s="91"/>
      <c r="J5" s="2"/>
    </row>
    <row r="6" spans="3:6" ht="4.5" customHeight="1" thickTop="1">
      <c r="C6" s="5"/>
      <c r="D6" s="6"/>
      <c r="E6" s="5"/>
      <c r="F6" s="5"/>
    </row>
    <row r="7" spans="2:10" ht="3.75" customHeight="1" thickBot="1">
      <c r="B7" s="26"/>
      <c r="C7" s="15"/>
      <c r="D7" s="16"/>
      <c r="E7" s="15"/>
      <c r="F7" s="15"/>
      <c r="G7" s="14"/>
      <c r="H7" s="14"/>
      <c r="I7" s="14"/>
      <c r="J7" s="23"/>
    </row>
    <row r="8" spans="2:10" ht="30" customHeight="1" thickBot="1">
      <c r="B8" s="22"/>
      <c r="C8" s="86" t="s">
        <v>73</v>
      </c>
      <c r="D8" s="71" t="s">
        <v>21</v>
      </c>
      <c r="E8" s="71" t="s">
        <v>22</v>
      </c>
      <c r="F8" s="71"/>
      <c r="G8" s="71" t="s">
        <v>23</v>
      </c>
      <c r="H8" s="71"/>
      <c r="I8" s="71" t="s">
        <v>24</v>
      </c>
      <c r="J8" s="17"/>
    </row>
    <row r="9" spans="2:10" ht="27" customHeight="1" thickBot="1">
      <c r="B9" s="22"/>
      <c r="C9" s="71"/>
      <c r="D9" s="71"/>
      <c r="E9" s="27" t="s">
        <v>25</v>
      </c>
      <c r="F9" s="27" t="s">
        <v>26</v>
      </c>
      <c r="G9" s="27" t="s">
        <v>25</v>
      </c>
      <c r="H9" s="27" t="s">
        <v>26</v>
      </c>
      <c r="I9" s="71"/>
      <c r="J9" s="17"/>
    </row>
    <row r="10" spans="2:10" ht="19.5" customHeight="1" thickBot="1">
      <c r="B10" s="22"/>
      <c r="C10" s="28" t="s">
        <v>0</v>
      </c>
      <c r="D10" s="28" t="s">
        <v>27</v>
      </c>
      <c r="E10" s="29">
        <v>59</v>
      </c>
      <c r="F10" s="29">
        <v>131</v>
      </c>
      <c r="G10" s="29">
        <v>53</v>
      </c>
      <c r="H10" s="29">
        <v>125</v>
      </c>
      <c r="I10" s="29">
        <v>195</v>
      </c>
      <c r="J10" s="17"/>
    </row>
    <row r="11" spans="2:10" ht="19.5" customHeight="1" thickBot="1">
      <c r="B11" s="22"/>
      <c r="C11" s="30" t="s">
        <v>28</v>
      </c>
      <c r="D11" s="42" t="s">
        <v>75</v>
      </c>
      <c r="E11" s="31">
        <v>659</v>
      </c>
      <c r="F11" s="31">
        <v>2297</v>
      </c>
      <c r="G11" s="31">
        <v>487</v>
      </c>
      <c r="H11" s="31">
        <v>2438</v>
      </c>
      <c r="I11" s="31">
        <v>2958</v>
      </c>
      <c r="J11" s="17"/>
    </row>
    <row r="12" spans="2:10" ht="19.5" customHeight="1" thickBot="1">
      <c r="B12" s="22"/>
      <c r="C12" s="97" t="s">
        <v>78</v>
      </c>
      <c r="D12" s="28" t="s">
        <v>1</v>
      </c>
      <c r="E12" s="29">
        <v>345</v>
      </c>
      <c r="F12" s="29">
        <v>939</v>
      </c>
      <c r="G12" s="29">
        <v>269</v>
      </c>
      <c r="H12" s="29">
        <v>925</v>
      </c>
      <c r="I12" s="29">
        <v>1342</v>
      </c>
      <c r="J12" s="17"/>
    </row>
    <row r="13" spans="2:10" ht="19.5" customHeight="1" thickBot="1">
      <c r="B13" s="22"/>
      <c r="C13" s="81"/>
      <c r="D13" s="28" t="s">
        <v>29</v>
      </c>
      <c r="E13" s="29">
        <v>122</v>
      </c>
      <c r="F13" s="29">
        <v>221</v>
      </c>
      <c r="G13" s="29">
        <v>90</v>
      </c>
      <c r="H13" s="29">
        <v>244</v>
      </c>
      <c r="I13" s="29">
        <v>343</v>
      </c>
      <c r="J13" s="17"/>
    </row>
    <row r="14" spans="2:10" ht="19.5" customHeight="1" thickBot="1">
      <c r="B14" s="22"/>
      <c r="C14" s="30" t="s">
        <v>4</v>
      </c>
      <c r="D14" s="30" t="s">
        <v>5</v>
      </c>
      <c r="E14" s="31">
        <v>360</v>
      </c>
      <c r="F14" s="31">
        <v>1025</v>
      </c>
      <c r="G14" s="31">
        <v>278</v>
      </c>
      <c r="H14" s="31">
        <v>949</v>
      </c>
      <c r="I14" s="31">
        <v>1514</v>
      </c>
      <c r="J14" s="17"/>
    </row>
    <row r="15" spans="2:10" ht="19.5" customHeight="1" thickBot="1">
      <c r="B15" s="22"/>
      <c r="C15" s="81" t="s">
        <v>7</v>
      </c>
      <c r="D15" s="28" t="s">
        <v>1</v>
      </c>
      <c r="E15" s="29">
        <v>782</v>
      </c>
      <c r="F15" s="29">
        <v>1744</v>
      </c>
      <c r="G15" s="29">
        <v>585</v>
      </c>
      <c r="H15" s="29">
        <v>1726</v>
      </c>
      <c r="I15" s="29">
        <v>2603</v>
      </c>
      <c r="J15" s="17"/>
    </row>
    <row r="16" spans="2:10" ht="19.5" customHeight="1" thickBot="1">
      <c r="B16" s="22"/>
      <c r="C16" s="81"/>
      <c r="D16" s="28" t="s">
        <v>9</v>
      </c>
      <c r="E16" s="29">
        <v>126</v>
      </c>
      <c r="F16" s="29">
        <v>266</v>
      </c>
      <c r="G16" s="29">
        <v>91</v>
      </c>
      <c r="H16" s="29">
        <v>262</v>
      </c>
      <c r="I16" s="29">
        <v>400</v>
      </c>
      <c r="J16" s="17"/>
    </row>
    <row r="17" spans="2:10" ht="19.5" customHeight="1" thickBot="1">
      <c r="B17" s="22"/>
      <c r="C17" s="85" t="s">
        <v>10</v>
      </c>
      <c r="D17" s="42" t="s">
        <v>76</v>
      </c>
      <c r="E17" s="31">
        <v>288</v>
      </c>
      <c r="F17" s="31">
        <v>726</v>
      </c>
      <c r="G17" s="31">
        <v>288</v>
      </c>
      <c r="H17" s="31">
        <v>726</v>
      </c>
      <c r="I17" s="31">
        <v>1014</v>
      </c>
      <c r="J17" s="17"/>
    </row>
    <row r="18" spans="2:10" ht="19.5" customHeight="1" thickBot="1">
      <c r="B18" s="22"/>
      <c r="C18" s="85"/>
      <c r="D18" s="42" t="s">
        <v>77</v>
      </c>
      <c r="E18" s="31">
        <v>66</v>
      </c>
      <c r="F18" s="31">
        <v>135</v>
      </c>
      <c r="G18" s="31">
        <v>66</v>
      </c>
      <c r="H18" s="31">
        <v>135</v>
      </c>
      <c r="I18" s="31">
        <v>201</v>
      </c>
      <c r="J18" s="17"/>
    </row>
    <row r="19" spans="2:10" ht="19.5" customHeight="1" thickBot="1">
      <c r="B19" s="22"/>
      <c r="C19" s="28" t="s">
        <v>11</v>
      </c>
      <c r="D19" s="28" t="s">
        <v>12</v>
      </c>
      <c r="E19" s="29">
        <v>453</v>
      </c>
      <c r="F19" s="29">
        <v>1214</v>
      </c>
      <c r="G19" s="29">
        <v>373</v>
      </c>
      <c r="H19" s="29">
        <v>1093</v>
      </c>
      <c r="I19" s="29">
        <v>1755</v>
      </c>
      <c r="J19" s="17"/>
    </row>
    <row r="20" spans="2:10" ht="19.5" customHeight="1" thickBot="1">
      <c r="B20" s="22"/>
      <c r="C20" s="30" t="s">
        <v>30</v>
      </c>
      <c r="D20" s="30" t="s">
        <v>31</v>
      </c>
      <c r="E20" s="31">
        <v>173</v>
      </c>
      <c r="F20" s="31">
        <v>909</v>
      </c>
      <c r="G20" s="31">
        <v>177</v>
      </c>
      <c r="H20" s="31">
        <v>864</v>
      </c>
      <c r="I20" s="31">
        <v>1129</v>
      </c>
      <c r="J20" s="17"/>
    </row>
    <row r="21" spans="2:10" ht="19.5" customHeight="1" thickBot="1">
      <c r="B21" s="22"/>
      <c r="C21" s="77" t="s">
        <v>85</v>
      </c>
      <c r="D21" s="78"/>
      <c r="E21" s="44">
        <f>SUM(E10:E20)</f>
        <v>3433</v>
      </c>
      <c r="F21" s="44">
        <f>SUM(F10:F20)</f>
        <v>9607</v>
      </c>
      <c r="G21" s="44">
        <f>SUM(G10:G20)</f>
        <v>2757</v>
      </c>
      <c r="H21" s="44">
        <f>SUM(H10:H20)</f>
        <v>9487</v>
      </c>
      <c r="I21" s="44">
        <f>SUM(I10:I20)</f>
        <v>13454</v>
      </c>
      <c r="J21" s="17"/>
    </row>
    <row r="22" spans="2:10" ht="19.5" customHeight="1" thickBot="1">
      <c r="B22" s="22"/>
      <c r="C22" s="92" t="s">
        <v>32</v>
      </c>
      <c r="D22" s="92"/>
      <c r="E22" s="92"/>
      <c r="F22" s="92"/>
      <c r="G22" s="92"/>
      <c r="H22" s="92"/>
      <c r="I22" s="92"/>
      <c r="J22" s="17"/>
    </row>
    <row r="23" spans="2:10" ht="19.5" customHeight="1" thickBot="1">
      <c r="B23" s="22"/>
      <c r="C23" s="28" t="s">
        <v>0</v>
      </c>
      <c r="D23" s="28" t="s">
        <v>33</v>
      </c>
      <c r="E23" s="45" t="s">
        <v>80</v>
      </c>
      <c r="F23" s="29">
        <v>39</v>
      </c>
      <c r="G23" s="45" t="s">
        <v>80</v>
      </c>
      <c r="H23" s="29">
        <v>44</v>
      </c>
      <c r="I23" s="29">
        <v>59</v>
      </c>
      <c r="J23" s="17"/>
    </row>
    <row r="24" spans="2:10" ht="19.5" customHeight="1" thickBot="1">
      <c r="B24" s="22"/>
      <c r="C24" s="93" t="s">
        <v>78</v>
      </c>
      <c r="D24" s="30" t="s">
        <v>2</v>
      </c>
      <c r="E24" s="46" t="s">
        <v>80</v>
      </c>
      <c r="F24" s="31">
        <v>82</v>
      </c>
      <c r="G24" s="46" t="s">
        <v>80</v>
      </c>
      <c r="H24" s="31">
        <v>73</v>
      </c>
      <c r="I24" s="31">
        <v>92</v>
      </c>
      <c r="J24" s="18"/>
    </row>
    <row r="25" spans="2:10" ht="19.5" customHeight="1" thickBot="1">
      <c r="B25" s="22"/>
      <c r="C25" s="85"/>
      <c r="D25" s="30" t="s">
        <v>3</v>
      </c>
      <c r="E25" s="46" t="s">
        <v>80</v>
      </c>
      <c r="F25" s="31">
        <v>452</v>
      </c>
      <c r="G25" s="46" t="s">
        <v>80</v>
      </c>
      <c r="H25" s="31">
        <v>421</v>
      </c>
      <c r="I25" s="31">
        <v>496</v>
      </c>
      <c r="J25" s="17"/>
    </row>
    <row r="26" spans="2:10" ht="19.5" customHeight="1" thickBot="1">
      <c r="B26" s="22"/>
      <c r="C26" s="28" t="s">
        <v>4</v>
      </c>
      <c r="D26" s="28" t="s">
        <v>6</v>
      </c>
      <c r="E26" s="45" t="s">
        <v>80</v>
      </c>
      <c r="F26" s="29">
        <v>167</v>
      </c>
      <c r="G26" s="45" t="s">
        <v>80</v>
      </c>
      <c r="H26" s="29">
        <v>144</v>
      </c>
      <c r="I26" s="29">
        <v>197</v>
      </c>
      <c r="J26" s="17"/>
    </row>
    <row r="27" spans="2:10" ht="19.5" customHeight="1" thickBot="1">
      <c r="B27" s="22"/>
      <c r="C27" s="85" t="s">
        <v>7</v>
      </c>
      <c r="D27" s="30" t="s">
        <v>3</v>
      </c>
      <c r="E27" s="46" t="s">
        <v>80</v>
      </c>
      <c r="F27" s="31">
        <v>132</v>
      </c>
      <c r="G27" s="46" t="s">
        <v>80</v>
      </c>
      <c r="H27" s="31">
        <v>123</v>
      </c>
      <c r="I27" s="31">
        <v>153</v>
      </c>
      <c r="J27" s="17"/>
    </row>
    <row r="28" spans="2:10" ht="19.5" customHeight="1" thickBot="1">
      <c r="B28" s="22"/>
      <c r="C28" s="85"/>
      <c r="D28" s="30" t="s">
        <v>8</v>
      </c>
      <c r="E28" s="46" t="s">
        <v>80</v>
      </c>
      <c r="F28" s="31">
        <v>80</v>
      </c>
      <c r="G28" s="46" t="s">
        <v>80</v>
      </c>
      <c r="H28" s="31">
        <v>61</v>
      </c>
      <c r="I28" s="31">
        <v>100</v>
      </c>
      <c r="J28" s="17"/>
    </row>
    <row r="29" spans="2:10" ht="19.5" customHeight="1" thickBot="1">
      <c r="B29" s="22"/>
      <c r="C29" s="81" t="s">
        <v>13</v>
      </c>
      <c r="D29" s="28" t="s">
        <v>34</v>
      </c>
      <c r="E29" s="45" t="s">
        <v>80</v>
      </c>
      <c r="F29" s="29">
        <v>65</v>
      </c>
      <c r="G29" s="45" t="s">
        <v>80</v>
      </c>
      <c r="H29" s="29">
        <v>58</v>
      </c>
      <c r="I29" s="29">
        <v>72</v>
      </c>
      <c r="J29" s="17"/>
    </row>
    <row r="30" spans="2:10" ht="19.5" customHeight="1" thickBot="1">
      <c r="B30" s="22"/>
      <c r="C30" s="81"/>
      <c r="D30" s="28" t="s">
        <v>35</v>
      </c>
      <c r="E30" s="45" t="s">
        <v>80</v>
      </c>
      <c r="F30" s="29">
        <v>17</v>
      </c>
      <c r="G30" s="45" t="s">
        <v>80</v>
      </c>
      <c r="H30" s="29">
        <v>16</v>
      </c>
      <c r="I30" s="29">
        <v>20</v>
      </c>
      <c r="J30" s="17"/>
    </row>
    <row r="31" spans="2:10" ht="19.5" customHeight="1" thickBot="1">
      <c r="B31" s="22"/>
      <c r="C31" s="30" t="s">
        <v>14</v>
      </c>
      <c r="D31" s="30" t="s">
        <v>5</v>
      </c>
      <c r="E31" s="46" t="s">
        <v>80</v>
      </c>
      <c r="F31" s="31">
        <v>98</v>
      </c>
      <c r="G31" s="46" t="s">
        <v>80</v>
      </c>
      <c r="H31" s="31">
        <v>98</v>
      </c>
      <c r="I31" s="31">
        <v>135</v>
      </c>
      <c r="J31" s="18"/>
    </row>
    <row r="32" spans="2:10" ht="30.75" customHeight="1" thickBot="1">
      <c r="B32" s="22"/>
      <c r="C32" s="28" t="s">
        <v>15</v>
      </c>
      <c r="D32" s="41" t="s">
        <v>36</v>
      </c>
      <c r="E32" s="45" t="s">
        <v>80</v>
      </c>
      <c r="F32" s="29">
        <v>83</v>
      </c>
      <c r="G32" s="45" t="s">
        <v>80</v>
      </c>
      <c r="H32" s="29">
        <v>81</v>
      </c>
      <c r="I32" s="29">
        <v>101</v>
      </c>
      <c r="J32" s="18"/>
    </row>
    <row r="33" spans="2:10" ht="19.5" customHeight="1" thickBot="1">
      <c r="B33" s="22"/>
      <c r="C33" s="30" t="s">
        <v>16</v>
      </c>
      <c r="D33" s="30" t="s">
        <v>17</v>
      </c>
      <c r="E33" s="46" t="s">
        <v>80</v>
      </c>
      <c r="F33" s="31">
        <v>53</v>
      </c>
      <c r="G33" s="46" t="s">
        <v>80</v>
      </c>
      <c r="H33" s="31">
        <v>45</v>
      </c>
      <c r="I33" s="31">
        <v>57</v>
      </c>
      <c r="J33" s="18"/>
    </row>
    <row r="34" spans="2:10" ht="19.5" customHeight="1" thickBot="1">
      <c r="B34" s="22"/>
      <c r="C34" s="28" t="s">
        <v>18</v>
      </c>
      <c r="D34" s="28" t="s">
        <v>2</v>
      </c>
      <c r="E34" s="45" t="s">
        <v>80</v>
      </c>
      <c r="F34" s="29">
        <v>50</v>
      </c>
      <c r="G34" s="45" t="s">
        <v>80</v>
      </c>
      <c r="H34" s="29">
        <v>44</v>
      </c>
      <c r="I34" s="29">
        <v>58</v>
      </c>
      <c r="J34" s="18"/>
    </row>
    <row r="35" spans="2:10" ht="19.5" customHeight="1" thickBot="1">
      <c r="B35" s="22"/>
      <c r="C35" s="77" t="s">
        <v>86</v>
      </c>
      <c r="D35" s="78"/>
      <c r="E35" s="47" t="s">
        <v>80</v>
      </c>
      <c r="F35" s="44">
        <f>SUM(F23:F34)</f>
        <v>1318</v>
      </c>
      <c r="G35" s="47" t="s">
        <v>80</v>
      </c>
      <c r="H35" s="44">
        <f>SUM(H23:H34)</f>
        <v>1208</v>
      </c>
      <c r="I35" s="44">
        <f>SUM(I23:I34)</f>
        <v>1540</v>
      </c>
      <c r="J35" s="17"/>
    </row>
    <row r="36" spans="2:10" ht="19.5" customHeight="1" thickBot="1">
      <c r="B36" s="22"/>
      <c r="C36" s="87" t="s">
        <v>37</v>
      </c>
      <c r="D36" s="87"/>
      <c r="E36" s="87"/>
      <c r="F36" s="87"/>
      <c r="G36" s="87"/>
      <c r="H36" s="87"/>
      <c r="I36" s="87"/>
      <c r="J36" s="17"/>
    </row>
    <row r="37" spans="2:10" ht="19.5" customHeight="1" thickBot="1">
      <c r="B37" s="22"/>
      <c r="C37" s="30" t="s">
        <v>0</v>
      </c>
      <c r="D37" s="30" t="s">
        <v>38</v>
      </c>
      <c r="E37" s="31">
        <v>18</v>
      </c>
      <c r="F37" s="31">
        <v>36</v>
      </c>
      <c r="G37" s="31">
        <v>19</v>
      </c>
      <c r="H37" s="31">
        <v>34</v>
      </c>
      <c r="I37" s="31">
        <v>57</v>
      </c>
      <c r="J37" s="17"/>
    </row>
    <row r="38" spans="2:10" ht="19.5" customHeight="1" thickBot="1">
      <c r="B38" s="22"/>
      <c r="C38" s="28" t="s">
        <v>10</v>
      </c>
      <c r="D38" s="43" t="s">
        <v>79</v>
      </c>
      <c r="E38" s="29">
        <v>402</v>
      </c>
      <c r="F38" s="29">
        <v>564</v>
      </c>
      <c r="G38" s="29">
        <v>402</v>
      </c>
      <c r="H38" s="29">
        <v>564</v>
      </c>
      <c r="I38" s="29">
        <v>966</v>
      </c>
      <c r="J38" s="17"/>
    </row>
    <row r="39" spans="2:10" ht="19.5" customHeight="1" thickBot="1">
      <c r="B39" s="22"/>
      <c r="C39" s="85" t="s">
        <v>11</v>
      </c>
      <c r="D39" s="30" t="s">
        <v>39</v>
      </c>
      <c r="E39" s="31">
        <v>120</v>
      </c>
      <c r="F39" s="31">
        <v>235</v>
      </c>
      <c r="G39" s="31">
        <v>122</v>
      </c>
      <c r="H39" s="31">
        <v>178</v>
      </c>
      <c r="I39" s="31">
        <v>368</v>
      </c>
      <c r="J39" s="17"/>
    </row>
    <row r="40" spans="2:10" ht="19.5" customHeight="1" thickBot="1">
      <c r="B40" s="22"/>
      <c r="C40" s="85"/>
      <c r="D40" s="30" t="s">
        <v>40</v>
      </c>
      <c r="E40" s="31">
        <v>145</v>
      </c>
      <c r="F40" s="31">
        <v>228</v>
      </c>
      <c r="G40" s="31">
        <v>132</v>
      </c>
      <c r="H40" s="31">
        <v>194</v>
      </c>
      <c r="I40" s="31">
        <v>397</v>
      </c>
      <c r="J40" s="17"/>
    </row>
    <row r="41" spans="2:10" ht="19.5" customHeight="1" thickBot="1">
      <c r="B41" s="22"/>
      <c r="C41" s="81" t="s">
        <v>13</v>
      </c>
      <c r="D41" s="28" t="s">
        <v>41</v>
      </c>
      <c r="E41" s="29">
        <v>35</v>
      </c>
      <c r="F41" s="29">
        <v>41</v>
      </c>
      <c r="G41" s="29">
        <v>22</v>
      </c>
      <c r="H41" s="29">
        <v>41</v>
      </c>
      <c r="I41" s="29">
        <v>80</v>
      </c>
      <c r="J41" s="17"/>
    </row>
    <row r="42" spans="2:10" ht="19.5" customHeight="1" thickBot="1">
      <c r="B42" s="22"/>
      <c r="C42" s="81"/>
      <c r="D42" s="28" t="s">
        <v>42</v>
      </c>
      <c r="E42" s="29">
        <v>60</v>
      </c>
      <c r="F42" s="29">
        <v>78</v>
      </c>
      <c r="G42" s="29">
        <v>49</v>
      </c>
      <c r="H42" s="29">
        <v>76</v>
      </c>
      <c r="I42" s="29">
        <v>141</v>
      </c>
      <c r="J42" s="17"/>
    </row>
    <row r="43" spans="2:10" ht="27" customHeight="1" thickBot="1">
      <c r="B43" s="22"/>
      <c r="C43" s="81"/>
      <c r="D43" s="41" t="s">
        <v>43</v>
      </c>
      <c r="E43" s="29">
        <v>106</v>
      </c>
      <c r="F43" s="29">
        <v>137</v>
      </c>
      <c r="G43" s="29">
        <v>78</v>
      </c>
      <c r="H43" s="29">
        <v>147</v>
      </c>
      <c r="I43" s="29">
        <v>254</v>
      </c>
      <c r="J43" s="17"/>
    </row>
    <row r="44" spans="2:10" ht="27" customHeight="1" thickBot="1">
      <c r="B44" s="22"/>
      <c r="C44" s="82" t="s">
        <v>14</v>
      </c>
      <c r="D44" s="40" t="s">
        <v>44</v>
      </c>
      <c r="E44" s="31">
        <v>178</v>
      </c>
      <c r="F44" s="31">
        <v>234</v>
      </c>
      <c r="G44" s="31">
        <v>141</v>
      </c>
      <c r="H44" s="31">
        <v>234</v>
      </c>
      <c r="I44" s="31">
        <v>441</v>
      </c>
      <c r="J44" s="17"/>
    </row>
    <row r="45" spans="2:10" ht="19.5" customHeight="1" thickBot="1">
      <c r="B45" s="22"/>
      <c r="C45" s="83"/>
      <c r="D45" s="30" t="s">
        <v>45</v>
      </c>
      <c r="E45" s="31">
        <v>188</v>
      </c>
      <c r="F45" s="31">
        <v>292</v>
      </c>
      <c r="G45" s="31">
        <v>140</v>
      </c>
      <c r="H45" s="31">
        <v>258</v>
      </c>
      <c r="I45" s="31">
        <v>504</v>
      </c>
      <c r="J45" s="17"/>
    </row>
    <row r="46" spans="2:10" ht="19.5" customHeight="1" thickBot="1">
      <c r="B46" s="22"/>
      <c r="C46" s="83"/>
      <c r="D46" s="30" t="s">
        <v>46</v>
      </c>
      <c r="E46" s="31">
        <v>132</v>
      </c>
      <c r="F46" s="31">
        <v>127</v>
      </c>
      <c r="G46" s="31">
        <v>103</v>
      </c>
      <c r="H46" s="31">
        <v>140</v>
      </c>
      <c r="I46" s="31">
        <v>271</v>
      </c>
      <c r="J46" s="17"/>
    </row>
    <row r="47" spans="2:10" ht="29.25" customHeight="1" thickBot="1">
      <c r="B47" s="22"/>
      <c r="C47" s="84"/>
      <c r="D47" s="40" t="s">
        <v>83</v>
      </c>
      <c r="E47" s="32" t="s">
        <v>80</v>
      </c>
      <c r="F47" s="33">
        <v>19</v>
      </c>
      <c r="G47" s="32" t="s">
        <v>80</v>
      </c>
      <c r="H47" s="55">
        <v>14</v>
      </c>
      <c r="I47" s="55">
        <v>19</v>
      </c>
      <c r="J47" s="17"/>
    </row>
    <row r="48" spans="2:10" ht="19.5" customHeight="1" thickBot="1">
      <c r="B48" s="22"/>
      <c r="C48" s="88" t="s">
        <v>15</v>
      </c>
      <c r="D48" s="57" t="s">
        <v>47</v>
      </c>
      <c r="E48" s="58">
        <v>382</v>
      </c>
      <c r="F48" s="58">
        <v>1863</v>
      </c>
      <c r="G48" s="58">
        <v>277</v>
      </c>
      <c r="H48" s="58">
        <v>1931</v>
      </c>
      <c r="I48" s="58">
        <v>2488</v>
      </c>
      <c r="J48" s="17"/>
    </row>
    <row r="49" spans="2:10" ht="19.5" customHeight="1" thickBot="1">
      <c r="B49" s="22"/>
      <c r="C49" s="88"/>
      <c r="D49" s="57" t="s">
        <v>48</v>
      </c>
      <c r="E49" s="58">
        <v>71</v>
      </c>
      <c r="F49" s="58">
        <v>215</v>
      </c>
      <c r="G49" s="58">
        <v>48</v>
      </c>
      <c r="H49" s="58">
        <v>202</v>
      </c>
      <c r="I49" s="58">
        <v>305</v>
      </c>
      <c r="J49" s="17"/>
    </row>
    <row r="50" spans="2:10" ht="19.5" customHeight="1" thickBot="1">
      <c r="B50" s="22"/>
      <c r="C50" s="70" t="s">
        <v>49</v>
      </c>
      <c r="D50" s="53" t="s">
        <v>50</v>
      </c>
      <c r="E50" s="55">
        <v>13</v>
      </c>
      <c r="F50" s="55">
        <v>39</v>
      </c>
      <c r="G50" s="55">
        <v>12</v>
      </c>
      <c r="H50" s="55">
        <v>35</v>
      </c>
      <c r="I50" s="55">
        <v>59</v>
      </c>
      <c r="J50" s="17"/>
    </row>
    <row r="51" spans="2:10" ht="19.5" customHeight="1" thickBot="1">
      <c r="B51" s="22"/>
      <c r="C51" s="70"/>
      <c r="D51" s="53" t="s">
        <v>51</v>
      </c>
      <c r="E51" s="55">
        <v>133</v>
      </c>
      <c r="F51" s="55">
        <v>198</v>
      </c>
      <c r="G51" s="55">
        <v>101</v>
      </c>
      <c r="H51" s="55">
        <v>173</v>
      </c>
      <c r="I51" s="55">
        <v>336</v>
      </c>
      <c r="J51" s="17"/>
    </row>
    <row r="52" spans="2:10" ht="19.5" customHeight="1" thickBot="1">
      <c r="B52" s="22"/>
      <c r="C52" s="70"/>
      <c r="D52" s="53" t="s">
        <v>52</v>
      </c>
      <c r="E52" s="55">
        <v>44</v>
      </c>
      <c r="F52" s="55">
        <v>105</v>
      </c>
      <c r="G52" s="55">
        <v>39</v>
      </c>
      <c r="H52" s="55">
        <v>77</v>
      </c>
      <c r="I52" s="55">
        <v>153</v>
      </c>
      <c r="J52" s="17"/>
    </row>
    <row r="53" spans="2:10" ht="27" customHeight="1" thickBot="1">
      <c r="B53" s="22"/>
      <c r="C53" s="70"/>
      <c r="D53" s="56" t="s">
        <v>53</v>
      </c>
      <c r="E53" s="55">
        <v>206</v>
      </c>
      <c r="F53" s="55">
        <v>247</v>
      </c>
      <c r="G53" s="55">
        <v>145</v>
      </c>
      <c r="H53" s="55">
        <v>250</v>
      </c>
      <c r="I53" s="55">
        <v>463</v>
      </c>
      <c r="J53" s="17"/>
    </row>
    <row r="54" spans="2:10" ht="19.5" customHeight="1" thickBot="1">
      <c r="B54" s="22"/>
      <c r="C54" s="70"/>
      <c r="D54" s="53" t="s">
        <v>54</v>
      </c>
      <c r="E54" s="55">
        <v>132</v>
      </c>
      <c r="F54" s="55">
        <v>158</v>
      </c>
      <c r="G54" s="55">
        <v>95</v>
      </c>
      <c r="H54" s="55">
        <v>149</v>
      </c>
      <c r="I54" s="55">
        <v>297</v>
      </c>
      <c r="J54" s="17"/>
    </row>
    <row r="55" spans="2:10" ht="19.5" customHeight="1" thickBot="1">
      <c r="B55" s="22"/>
      <c r="C55" s="70"/>
      <c r="D55" s="53" t="s">
        <v>55</v>
      </c>
      <c r="E55" s="55">
        <v>120</v>
      </c>
      <c r="F55" s="55">
        <v>160</v>
      </c>
      <c r="G55" s="55">
        <v>93</v>
      </c>
      <c r="H55" s="55">
        <v>156</v>
      </c>
      <c r="I55" s="55">
        <v>283</v>
      </c>
      <c r="J55" s="17"/>
    </row>
    <row r="56" spans="2:10" ht="19.5" customHeight="1" thickBot="1">
      <c r="B56" s="22"/>
      <c r="C56" s="94" t="s">
        <v>16</v>
      </c>
      <c r="D56" s="57" t="s">
        <v>51</v>
      </c>
      <c r="E56" s="58">
        <v>105</v>
      </c>
      <c r="F56" s="58">
        <v>228</v>
      </c>
      <c r="G56" s="58">
        <v>72</v>
      </c>
      <c r="H56" s="58">
        <v>233</v>
      </c>
      <c r="I56" s="58">
        <v>351</v>
      </c>
      <c r="J56" s="17"/>
    </row>
    <row r="57" spans="2:10" ht="19.5" customHeight="1" thickBot="1">
      <c r="B57" s="22"/>
      <c r="C57" s="95"/>
      <c r="D57" s="57" t="s">
        <v>52</v>
      </c>
      <c r="E57" s="58">
        <v>14</v>
      </c>
      <c r="F57" s="58">
        <v>48</v>
      </c>
      <c r="G57" s="58">
        <v>5</v>
      </c>
      <c r="H57" s="58">
        <v>48</v>
      </c>
      <c r="I57" s="58">
        <v>64</v>
      </c>
      <c r="J57" s="17"/>
    </row>
    <row r="58" spans="2:10" ht="30" customHeight="1" thickBot="1">
      <c r="B58" s="22"/>
      <c r="C58" s="95"/>
      <c r="D58" s="54" t="s">
        <v>53</v>
      </c>
      <c r="E58" s="58">
        <v>28</v>
      </c>
      <c r="F58" s="58">
        <v>108</v>
      </c>
      <c r="G58" s="58">
        <v>25</v>
      </c>
      <c r="H58" s="58">
        <v>103</v>
      </c>
      <c r="I58" s="58">
        <v>146</v>
      </c>
      <c r="J58" s="17"/>
    </row>
    <row r="59" spans="2:10" ht="27.75" customHeight="1" thickBot="1">
      <c r="B59" s="22"/>
      <c r="C59" s="95"/>
      <c r="D59" s="54" t="s">
        <v>56</v>
      </c>
      <c r="E59" s="58">
        <v>16</v>
      </c>
      <c r="F59" s="58">
        <v>76</v>
      </c>
      <c r="G59" s="58">
        <v>11</v>
      </c>
      <c r="H59" s="58">
        <v>68</v>
      </c>
      <c r="I59" s="58">
        <v>95</v>
      </c>
      <c r="J59" s="17"/>
    </row>
    <row r="60" spans="2:10" ht="28.5" customHeight="1" thickBot="1">
      <c r="B60" s="22"/>
      <c r="C60" s="95"/>
      <c r="D60" s="54" t="s">
        <v>57</v>
      </c>
      <c r="E60" s="58">
        <v>12</v>
      </c>
      <c r="F60" s="58">
        <v>57</v>
      </c>
      <c r="G60" s="58">
        <v>5</v>
      </c>
      <c r="H60" s="58">
        <v>61</v>
      </c>
      <c r="I60" s="58">
        <v>73</v>
      </c>
      <c r="J60" s="17"/>
    </row>
    <row r="61" spans="2:10" ht="28.5" customHeight="1" thickBot="1">
      <c r="B61" s="22"/>
      <c r="C61" s="96"/>
      <c r="D61" s="54" t="s">
        <v>84</v>
      </c>
      <c r="E61" s="45" t="s">
        <v>80</v>
      </c>
      <c r="F61" s="59">
        <v>21</v>
      </c>
      <c r="G61" s="45" t="s">
        <v>80</v>
      </c>
      <c r="H61" s="29">
        <v>20</v>
      </c>
      <c r="I61" s="29">
        <v>23</v>
      </c>
      <c r="J61" s="17"/>
    </row>
    <row r="62" spans="2:10" ht="19.5" customHeight="1" thickBot="1">
      <c r="B62" s="22"/>
      <c r="C62" s="85" t="s">
        <v>18</v>
      </c>
      <c r="D62" s="30" t="s">
        <v>39</v>
      </c>
      <c r="E62" s="31">
        <v>30</v>
      </c>
      <c r="F62" s="31">
        <v>175</v>
      </c>
      <c r="G62" s="31">
        <v>17</v>
      </c>
      <c r="H62" s="31">
        <v>166</v>
      </c>
      <c r="I62" s="31">
        <v>219</v>
      </c>
      <c r="J62" s="18"/>
    </row>
    <row r="63" spans="2:10" ht="19.5" customHeight="1" thickBot="1">
      <c r="B63" s="22"/>
      <c r="C63" s="85"/>
      <c r="D63" s="30" t="s">
        <v>51</v>
      </c>
      <c r="E63" s="31">
        <v>154</v>
      </c>
      <c r="F63" s="31">
        <v>286</v>
      </c>
      <c r="G63" s="31">
        <v>119</v>
      </c>
      <c r="H63" s="31">
        <v>277</v>
      </c>
      <c r="I63" s="31">
        <v>458</v>
      </c>
      <c r="J63" s="18"/>
    </row>
    <row r="64" spans="2:10" ht="19.5" customHeight="1" thickBot="1">
      <c r="B64" s="22"/>
      <c r="C64" s="85"/>
      <c r="D64" s="30" t="s">
        <v>54</v>
      </c>
      <c r="E64" s="31">
        <v>48</v>
      </c>
      <c r="F64" s="31">
        <v>128</v>
      </c>
      <c r="G64" s="31">
        <v>45</v>
      </c>
      <c r="H64" s="31">
        <v>126</v>
      </c>
      <c r="I64" s="31">
        <v>194</v>
      </c>
      <c r="J64" s="18"/>
    </row>
    <row r="65" spans="2:10" ht="19.5" customHeight="1" thickBot="1">
      <c r="B65" s="22"/>
      <c r="C65" s="85"/>
      <c r="D65" s="30" t="s">
        <v>52</v>
      </c>
      <c r="E65" s="31">
        <v>10</v>
      </c>
      <c r="F65" s="31">
        <v>60</v>
      </c>
      <c r="G65" s="31">
        <v>13</v>
      </c>
      <c r="H65" s="31">
        <v>54</v>
      </c>
      <c r="I65" s="31">
        <v>83</v>
      </c>
      <c r="J65" s="18"/>
    </row>
    <row r="66" spans="2:10" ht="28.5" customHeight="1" thickBot="1">
      <c r="B66" s="22"/>
      <c r="C66" s="85"/>
      <c r="D66" s="40" t="s">
        <v>53</v>
      </c>
      <c r="E66" s="31">
        <v>17</v>
      </c>
      <c r="F66" s="31">
        <v>115</v>
      </c>
      <c r="G66" s="31">
        <v>16</v>
      </c>
      <c r="H66" s="31">
        <v>115</v>
      </c>
      <c r="I66" s="31">
        <v>152</v>
      </c>
      <c r="J66" s="18"/>
    </row>
    <row r="67" spans="2:10" ht="29.25" customHeight="1" thickBot="1">
      <c r="B67" s="22"/>
      <c r="C67" s="85"/>
      <c r="D67" s="40" t="s">
        <v>58</v>
      </c>
      <c r="E67" s="31">
        <v>22</v>
      </c>
      <c r="F67" s="31">
        <v>170</v>
      </c>
      <c r="G67" s="31">
        <v>14</v>
      </c>
      <c r="H67" s="31">
        <v>144</v>
      </c>
      <c r="I67" s="31">
        <v>210</v>
      </c>
      <c r="J67" s="18"/>
    </row>
    <row r="68" spans="2:10" ht="29.25" customHeight="1" thickBot="1">
      <c r="B68" s="22"/>
      <c r="C68" s="28" t="s">
        <v>59</v>
      </c>
      <c r="D68" s="28" t="s">
        <v>60</v>
      </c>
      <c r="E68" s="29">
        <v>237</v>
      </c>
      <c r="F68" s="29">
        <v>205</v>
      </c>
      <c r="G68" s="29">
        <v>183</v>
      </c>
      <c r="H68" s="29">
        <v>213</v>
      </c>
      <c r="I68" s="29">
        <v>463</v>
      </c>
      <c r="J68" s="18"/>
    </row>
    <row r="69" spans="2:10" ht="29.25" customHeight="1" thickBot="1">
      <c r="B69" s="22"/>
      <c r="C69" s="85" t="s">
        <v>66</v>
      </c>
      <c r="D69" s="63" t="s">
        <v>91</v>
      </c>
      <c r="E69" s="31">
        <v>47</v>
      </c>
      <c r="F69" s="31">
        <v>124</v>
      </c>
      <c r="G69" s="60">
        <v>39</v>
      </c>
      <c r="H69" s="31">
        <v>107</v>
      </c>
      <c r="I69" s="31">
        <v>179</v>
      </c>
      <c r="J69" s="18"/>
    </row>
    <row r="70" spans="2:10" ht="29.25" customHeight="1" thickBot="1">
      <c r="B70" s="22"/>
      <c r="C70" s="85"/>
      <c r="D70" s="63" t="s">
        <v>90</v>
      </c>
      <c r="E70" s="31">
        <v>43</v>
      </c>
      <c r="F70" s="31">
        <v>86</v>
      </c>
      <c r="G70" s="60">
        <v>32</v>
      </c>
      <c r="H70" s="31">
        <v>76</v>
      </c>
      <c r="I70" s="31">
        <v>140</v>
      </c>
      <c r="J70" s="18"/>
    </row>
    <row r="71" spans="2:10" ht="29.25" customHeight="1" thickBot="1">
      <c r="B71" s="22"/>
      <c r="C71" s="85"/>
      <c r="D71" s="63" t="s">
        <v>92</v>
      </c>
      <c r="E71" s="31">
        <v>84</v>
      </c>
      <c r="F71" s="31">
        <v>120</v>
      </c>
      <c r="G71" s="60">
        <v>63</v>
      </c>
      <c r="H71" s="31">
        <v>103</v>
      </c>
      <c r="I71" s="31">
        <v>212</v>
      </c>
      <c r="J71" s="17"/>
    </row>
    <row r="72" spans="2:10" ht="19.5" customHeight="1" thickBot="1">
      <c r="B72" s="22"/>
      <c r="C72" s="77" t="s">
        <v>87</v>
      </c>
      <c r="D72" s="78"/>
      <c r="E72" s="44">
        <f>SUM(E37:E71)</f>
        <v>3352</v>
      </c>
      <c r="F72" s="44">
        <f>SUM(F37:F71)</f>
        <v>6983</v>
      </c>
      <c r="G72" s="44">
        <f>SUM(G37:G71)</f>
        <v>2677</v>
      </c>
      <c r="H72" s="44">
        <f>SUM(H37:H71)</f>
        <v>6767</v>
      </c>
      <c r="I72" s="44">
        <f>SUM(I37:I71)</f>
        <v>10944</v>
      </c>
      <c r="J72" s="17"/>
    </row>
    <row r="73" spans="2:10" ht="19.5" customHeight="1" thickBot="1">
      <c r="B73" s="22"/>
      <c r="C73" s="79" t="s">
        <v>88</v>
      </c>
      <c r="D73" s="80"/>
      <c r="E73" s="48">
        <f>+E72+E21</f>
        <v>6785</v>
      </c>
      <c r="F73" s="48">
        <f>+F72+F35+F21</f>
        <v>17908</v>
      </c>
      <c r="G73" s="48">
        <f>+G72+G21</f>
        <v>5434</v>
      </c>
      <c r="H73" s="48">
        <f>+H72+H35+H21</f>
        <v>17462</v>
      </c>
      <c r="I73" s="48">
        <f>+I72+I35+I21</f>
        <v>25938</v>
      </c>
      <c r="J73" s="17"/>
    </row>
    <row r="74" spans="2:10" ht="13.5" thickBot="1">
      <c r="B74" s="22"/>
      <c r="C74" s="74" t="s">
        <v>81</v>
      </c>
      <c r="D74" s="75"/>
      <c r="E74" s="49"/>
      <c r="F74" s="49"/>
      <c r="G74" s="49"/>
      <c r="H74" s="49"/>
      <c r="I74" s="49"/>
      <c r="J74" s="17"/>
    </row>
    <row r="75" spans="2:10" ht="12.75">
      <c r="B75" s="22"/>
      <c r="C75" s="76" t="s">
        <v>74</v>
      </c>
      <c r="D75" s="76"/>
      <c r="E75" s="34"/>
      <c r="F75" s="34"/>
      <c r="G75" s="34"/>
      <c r="H75" s="34"/>
      <c r="I75" s="34"/>
      <c r="J75" s="17"/>
    </row>
    <row r="76" spans="2:10" ht="3.75" customHeight="1">
      <c r="B76" s="25"/>
      <c r="C76" s="51"/>
      <c r="D76" s="52"/>
      <c r="E76" s="20"/>
      <c r="F76" s="20"/>
      <c r="G76" s="20"/>
      <c r="H76" s="20"/>
      <c r="I76" s="20"/>
      <c r="J76" s="24"/>
    </row>
    <row r="77" spans="3:9" ht="13.5" thickBot="1">
      <c r="C77" s="61"/>
      <c r="D77" s="62"/>
      <c r="E77" s="7"/>
      <c r="F77" s="7"/>
      <c r="G77" s="7"/>
      <c r="H77" s="7"/>
      <c r="I77" s="7"/>
    </row>
    <row r="78" spans="2:10" ht="14.25" thickBot="1" thickTop="1">
      <c r="B78" s="1"/>
      <c r="C78" s="89" t="s">
        <v>61</v>
      </c>
      <c r="D78" s="90"/>
      <c r="E78" s="90"/>
      <c r="F78" s="90"/>
      <c r="G78" s="90"/>
      <c r="H78" s="90"/>
      <c r="I78" s="91"/>
      <c r="J78" s="1"/>
    </row>
    <row r="79" spans="3:9" ht="13.5" thickTop="1">
      <c r="C79" s="5"/>
      <c r="D79" s="6"/>
      <c r="E79" s="8"/>
      <c r="F79" s="8"/>
      <c r="G79" s="4"/>
      <c r="H79" s="4"/>
      <c r="I79" s="4"/>
    </row>
    <row r="80" spans="2:10" ht="3.75" customHeight="1" thickBot="1">
      <c r="B80" s="26"/>
      <c r="C80" s="15"/>
      <c r="D80" s="16"/>
      <c r="E80" s="35"/>
      <c r="F80" s="35"/>
      <c r="G80" s="36"/>
      <c r="H80" s="36"/>
      <c r="I80" s="36"/>
      <c r="J80" s="23"/>
    </row>
    <row r="81" spans="2:10" ht="29.25" customHeight="1" thickBot="1">
      <c r="B81" s="22"/>
      <c r="C81" s="86" t="s">
        <v>73</v>
      </c>
      <c r="D81" s="86" t="s">
        <v>37</v>
      </c>
      <c r="E81" s="71" t="s">
        <v>22</v>
      </c>
      <c r="F81" s="71"/>
      <c r="G81" s="71" t="s">
        <v>23</v>
      </c>
      <c r="H81" s="71"/>
      <c r="I81" s="71" t="s">
        <v>24</v>
      </c>
      <c r="J81" s="17"/>
    </row>
    <row r="82" spans="2:10" ht="28.5" customHeight="1" thickBot="1">
      <c r="B82" s="22"/>
      <c r="C82" s="71"/>
      <c r="D82" s="71"/>
      <c r="E82" s="27" t="s">
        <v>25</v>
      </c>
      <c r="F82" s="27" t="s">
        <v>26</v>
      </c>
      <c r="G82" s="27" t="s">
        <v>25</v>
      </c>
      <c r="H82" s="27" t="s">
        <v>26</v>
      </c>
      <c r="I82" s="71"/>
      <c r="J82" s="17"/>
    </row>
    <row r="83" spans="2:10" ht="19.5" customHeight="1" thickBot="1">
      <c r="B83" s="22"/>
      <c r="C83" s="81" t="s">
        <v>62</v>
      </c>
      <c r="D83" s="28" t="s">
        <v>63</v>
      </c>
      <c r="E83" s="64">
        <v>118</v>
      </c>
      <c r="F83" s="64">
        <v>305</v>
      </c>
      <c r="G83" s="45" t="s">
        <v>80</v>
      </c>
      <c r="H83" s="64">
        <v>384</v>
      </c>
      <c r="I83" s="64">
        <v>430</v>
      </c>
      <c r="J83" s="17"/>
    </row>
    <row r="84" spans="2:10" ht="19.5" customHeight="1" thickBot="1">
      <c r="B84" s="22"/>
      <c r="C84" s="81"/>
      <c r="D84" s="28" t="s">
        <v>39</v>
      </c>
      <c r="E84" s="64">
        <v>13</v>
      </c>
      <c r="F84" s="64">
        <v>95</v>
      </c>
      <c r="G84" s="45" t="s">
        <v>80</v>
      </c>
      <c r="H84" s="64">
        <v>93</v>
      </c>
      <c r="I84" s="64">
        <v>109</v>
      </c>
      <c r="J84" s="17"/>
    </row>
    <row r="85" spans="2:10" ht="19.5" customHeight="1" thickBot="1">
      <c r="B85" s="22"/>
      <c r="C85" s="42" t="s">
        <v>82</v>
      </c>
      <c r="D85" s="30" t="s">
        <v>63</v>
      </c>
      <c r="E85" s="65">
        <v>51</v>
      </c>
      <c r="F85" s="65">
        <v>121</v>
      </c>
      <c r="G85" s="46">
        <v>1</v>
      </c>
      <c r="H85" s="65">
        <v>160</v>
      </c>
      <c r="I85" s="65">
        <v>180</v>
      </c>
      <c r="J85" s="17"/>
    </row>
    <row r="86" spans="2:10" ht="19.5" customHeight="1" thickBot="1">
      <c r="B86" s="22"/>
      <c r="C86" s="81" t="s">
        <v>64</v>
      </c>
      <c r="D86" s="28" t="s">
        <v>51</v>
      </c>
      <c r="E86" s="29">
        <v>285</v>
      </c>
      <c r="F86" s="29">
        <v>692</v>
      </c>
      <c r="G86" s="59">
        <v>127</v>
      </c>
      <c r="H86" s="29">
        <v>730</v>
      </c>
      <c r="I86" s="29">
        <v>988</v>
      </c>
      <c r="J86" s="17"/>
    </row>
    <row r="87" spans="2:10" ht="19.5" customHeight="1" thickBot="1">
      <c r="B87" s="22"/>
      <c r="C87" s="81"/>
      <c r="D87" s="28" t="s">
        <v>54</v>
      </c>
      <c r="E87" s="29">
        <v>88</v>
      </c>
      <c r="F87" s="29">
        <v>218</v>
      </c>
      <c r="G87" s="59">
        <v>37</v>
      </c>
      <c r="H87" s="29">
        <v>240</v>
      </c>
      <c r="I87" s="29">
        <v>314</v>
      </c>
      <c r="J87" s="17"/>
    </row>
    <row r="88" spans="2:10" ht="19.5" customHeight="1" thickBot="1">
      <c r="B88" s="22"/>
      <c r="C88" s="81"/>
      <c r="D88" s="28" t="s">
        <v>65</v>
      </c>
      <c r="E88" s="29">
        <v>110</v>
      </c>
      <c r="F88" s="29">
        <v>214</v>
      </c>
      <c r="G88" s="59">
        <v>67</v>
      </c>
      <c r="H88" s="29">
        <v>212</v>
      </c>
      <c r="I88" s="29">
        <v>329</v>
      </c>
      <c r="J88" s="17"/>
    </row>
    <row r="89" spans="2:10" ht="19.5" customHeight="1" thickBot="1">
      <c r="B89" s="22"/>
      <c r="C89" s="81"/>
      <c r="D89" s="28" t="s">
        <v>53</v>
      </c>
      <c r="E89" s="29">
        <v>188</v>
      </c>
      <c r="F89" s="29">
        <v>407</v>
      </c>
      <c r="G89" s="59">
        <v>111</v>
      </c>
      <c r="H89" s="29">
        <v>409</v>
      </c>
      <c r="I89" s="29">
        <v>607</v>
      </c>
      <c r="J89" s="17"/>
    </row>
    <row r="90" spans="2:10" ht="13.5" thickBot="1">
      <c r="B90" s="22"/>
      <c r="C90" s="70" t="s">
        <v>67</v>
      </c>
      <c r="D90" s="56" t="s">
        <v>68</v>
      </c>
      <c r="E90" s="66">
        <v>21</v>
      </c>
      <c r="F90" s="66">
        <v>83</v>
      </c>
      <c r="G90" s="32">
        <v>11</v>
      </c>
      <c r="H90" s="66">
        <v>79</v>
      </c>
      <c r="I90" s="66">
        <v>110</v>
      </c>
      <c r="J90" s="17"/>
    </row>
    <row r="91" spans="2:10" ht="19.5" customHeight="1" thickBot="1">
      <c r="B91" s="22"/>
      <c r="C91" s="70"/>
      <c r="D91" s="53" t="s">
        <v>39</v>
      </c>
      <c r="E91" s="66">
        <v>19</v>
      </c>
      <c r="F91" s="66">
        <v>110</v>
      </c>
      <c r="G91" s="32">
        <v>10</v>
      </c>
      <c r="H91" s="66">
        <v>103</v>
      </c>
      <c r="I91" s="66">
        <v>139</v>
      </c>
      <c r="J91" s="17"/>
    </row>
    <row r="92" spans="2:10" ht="13.5" thickBot="1">
      <c r="B92" s="22"/>
      <c r="C92" s="70"/>
      <c r="D92" s="56" t="s">
        <v>53</v>
      </c>
      <c r="E92" s="66">
        <v>34</v>
      </c>
      <c r="F92" s="66">
        <v>111</v>
      </c>
      <c r="G92" s="32">
        <v>17</v>
      </c>
      <c r="H92" s="66">
        <v>116</v>
      </c>
      <c r="I92" s="66">
        <v>149</v>
      </c>
      <c r="J92" s="17"/>
    </row>
    <row r="93" spans="2:10" ht="19.5" customHeight="1" thickBot="1">
      <c r="B93" s="22"/>
      <c r="C93" s="57" t="s">
        <v>69</v>
      </c>
      <c r="D93" s="57" t="s">
        <v>70</v>
      </c>
      <c r="E93" s="67">
        <v>20</v>
      </c>
      <c r="F93" s="67">
        <v>64</v>
      </c>
      <c r="G93" s="69">
        <v>16</v>
      </c>
      <c r="H93" s="67">
        <v>64</v>
      </c>
      <c r="I93" s="67">
        <v>96</v>
      </c>
      <c r="J93" s="17"/>
    </row>
    <row r="94" spans="2:10" ht="19.5" customHeight="1" thickBot="1">
      <c r="B94" s="22"/>
      <c r="C94" s="53" t="s">
        <v>71</v>
      </c>
      <c r="D94" s="53" t="s">
        <v>50</v>
      </c>
      <c r="E94" s="66">
        <v>1</v>
      </c>
      <c r="F94" s="66">
        <v>18</v>
      </c>
      <c r="G94" s="32">
        <v>3</v>
      </c>
      <c r="H94" s="66">
        <v>27</v>
      </c>
      <c r="I94" s="66">
        <v>36</v>
      </c>
      <c r="J94" s="17"/>
    </row>
    <row r="95" spans="2:10" ht="19.5" customHeight="1" thickBot="1">
      <c r="B95" s="22"/>
      <c r="C95" s="77" t="s">
        <v>87</v>
      </c>
      <c r="D95" s="78"/>
      <c r="E95" s="44">
        <f>SUM(E83:E94)</f>
        <v>948</v>
      </c>
      <c r="F95" s="44">
        <f>SUM(F83:F94)</f>
        <v>2438</v>
      </c>
      <c r="G95" s="44">
        <f>SUM(G83:G94)</f>
        <v>400</v>
      </c>
      <c r="H95" s="44">
        <f>SUM(H83:H94)</f>
        <v>2617</v>
      </c>
      <c r="I95" s="44">
        <f>SUM(I83:I94)</f>
        <v>3487</v>
      </c>
      <c r="J95" s="17"/>
    </row>
    <row r="96" spans="2:11" ht="19.5" customHeight="1" thickBot="1">
      <c r="B96" s="22"/>
      <c r="C96" s="79" t="s">
        <v>89</v>
      </c>
      <c r="D96" s="80"/>
      <c r="E96" s="48">
        <f>+E95+E73</f>
        <v>7733</v>
      </c>
      <c r="F96" s="48">
        <f>+F95+F73</f>
        <v>20346</v>
      </c>
      <c r="G96" s="48">
        <f>+G95+G73</f>
        <v>5834</v>
      </c>
      <c r="H96" s="48">
        <f>+H95+H73</f>
        <v>20079</v>
      </c>
      <c r="I96" s="48">
        <f>+I95+I73</f>
        <v>29425</v>
      </c>
      <c r="J96" s="17"/>
      <c r="K96" s="68"/>
    </row>
    <row r="97" spans="2:10" ht="19.5" customHeight="1" thickBot="1">
      <c r="B97" s="22"/>
      <c r="C97" s="74" t="s">
        <v>81</v>
      </c>
      <c r="D97" s="75"/>
      <c r="E97" s="50"/>
      <c r="F97" s="50"/>
      <c r="G97" s="50"/>
      <c r="H97" s="50"/>
      <c r="I97" s="50"/>
      <c r="J97" s="17"/>
    </row>
    <row r="98" spans="2:10" ht="1.5" customHeight="1">
      <c r="B98" s="25"/>
      <c r="C98" s="19"/>
      <c r="D98" s="37"/>
      <c r="E98" s="19"/>
      <c r="F98" s="19"/>
      <c r="G98" s="21"/>
      <c r="H98" s="21"/>
      <c r="I98" s="21"/>
      <c r="J98" s="24"/>
    </row>
    <row r="99" spans="4:6" ht="12.75">
      <c r="D99" s="6"/>
      <c r="E99" s="5"/>
      <c r="F99" s="5"/>
    </row>
  </sheetData>
  <sheetProtection/>
  <mergeCells count="43">
    <mergeCell ref="C1:D1"/>
    <mergeCell ref="C56:C61"/>
    <mergeCell ref="I8:I9"/>
    <mergeCell ref="C12:C13"/>
    <mergeCell ref="C15:C16"/>
    <mergeCell ref="C17:C18"/>
    <mergeCell ref="C8:C9"/>
    <mergeCell ref="C22:I22"/>
    <mergeCell ref="C24:C25"/>
    <mergeCell ref="C69:C71"/>
    <mergeCell ref="C2:I2"/>
    <mergeCell ref="C5:I5"/>
    <mergeCell ref="D8:D9"/>
    <mergeCell ref="E8:F8"/>
    <mergeCell ref="G8:H8"/>
    <mergeCell ref="C21:D21"/>
    <mergeCell ref="C27:C28"/>
    <mergeCell ref="C29:C30"/>
    <mergeCell ref="C35:D35"/>
    <mergeCell ref="G81:H81"/>
    <mergeCell ref="C36:I36"/>
    <mergeCell ref="C39:C40"/>
    <mergeCell ref="C41:C43"/>
    <mergeCell ref="C48:C49"/>
    <mergeCell ref="C78:I78"/>
    <mergeCell ref="C50:C55"/>
    <mergeCell ref="C44:C47"/>
    <mergeCell ref="I81:I82"/>
    <mergeCell ref="C62:C67"/>
    <mergeCell ref="C72:D72"/>
    <mergeCell ref="C73:D73"/>
    <mergeCell ref="C81:C82"/>
    <mergeCell ref="D81:D82"/>
    <mergeCell ref="C90:C92"/>
    <mergeCell ref="E81:F81"/>
    <mergeCell ref="C4:D4"/>
    <mergeCell ref="C97:D97"/>
    <mergeCell ref="C75:D75"/>
    <mergeCell ref="C74:D74"/>
    <mergeCell ref="C95:D95"/>
    <mergeCell ref="C96:D96"/>
    <mergeCell ref="C83:C84"/>
    <mergeCell ref="C86:C89"/>
  </mergeCells>
  <printOptions/>
  <pageMargins left="0.75" right="0.75" top="1" bottom="1" header="0" footer="0"/>
  <pageSetup horizontalDpi="600" verticalDpi="600" orientation="portrait" paperSize="9" scale="62" r:id="rId1"/>
  <colBreaks count="1" manualBreakCount="1">
    <brk id="10" max="1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2008-07-31T07:47:41Z</cp:lastPrinted>
  <dcterms:created xsi:type="dcterms:W3CDTF">2006-09-07T10:19:32Z</dcterms:created>
  <dcterms:modified xsi:type="dcterms:W3CDTF">2008-08-06T07:19:23Z</dcterms:modified>
  <cp:category/>
  <cp:version/>
  <cp:contentType/>
  <cp:contentStatus/>
</cp:coreProperties>
</file>