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90" windowHeight="4440" tabRatio="438" activeTab="0"/>
  </bookViews>
  <sheets>
    <sheet name="3.3.2.1" sheetId="1" r:id="rId1"/>
  </sheets>
  <definedNames>
    <definedName name="_xlnm.Print_Area" localSheetId="0">'3.3.2.1'!$A$1:$O$25</definedName>
    <definedName name="_xlnm.Print_Titles" localSheetId="0">'3.3.2.1'!$1:$1</definedName>
  </definedNames>
  <calcPr fullCalcOnLoad="1"/>
</workbook>
</file>

<file path=xl/sharedStrings.xml><?xml version="1.0" encoding="utf-8"?>
<sst xmlns="http://schemas.openxmlformats.org/spreadsheetml/2006/main" count="37" uniqueCount="28">
  <si>
    <t>Total</t>
  </si>
  <si>
    <t>Personal funcionari biblioteques</t>
  </si>
  <si>
    <t>Personal laboral</t>
  </si>
  <si>
    <t>Personal funcionari Administració General</t>
  </si>
  <si>
    <t>Dones</t>
  </si>
  <si>
    <t>Total centres docents</t>
  </si>
  <si>
    <t>Homes</t>
  </si>
  <si>
    <t>200 FME</t>
  </si>
  <si>
    <t>162 CFIS</t>
  </si>
  <si>
    <t>240 ETSEIB</t>
  </si>
  <si>
    <t>250 ETSECCPB</t>
  </si>
  <si>
    <t>270 FIB</t>
  </si>
  <si>
    <t>300 EPSC</t>
  </si>
  <si>
    <t>210 ETSAB</t>
  </si>
  <si>
    <t>220 ETSEIAT</t>
  </si>
  <si>
    <t>230 ETSETB</t>
  </si>
  <si>
    <t>280 FNB</t>
  </si>
  <si>
    <t>290 ETSAV</t>
  </si>
  <si>
    <t>310 EPSEB</t>
  </si>
  <si>
    <t>320 EUETIT</t>
  </si>
  <si>
    <t>330 EPSEM</t>
  </si>
  <si>
    <t>340 EPSEVG</t>
  </si>
  <si>
    <t>370 EUOOT</t>
  </si>
  <si>
    <t>3.3.2.1 CENTRES DOCENTS</t>
  </si>
  <si>
    <t xml:space="preserve">3.3.2 Distribució del Personal d'Administració i Serveis per unitats </t>
  </si>
  <si>
    <t>Centre</t>
  </si>
  <si>
    <t>TOTAL</t>
  </si>
  <si>
    <t>Dades a 8 de febrer de 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</si>
</sst>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10"/>
      <color indexed="4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8">
    <xf numFmtId="0" fontId="0" fillId="0" borderId="0" xfId="0" applyAlignment="1">
      <alignment/>
    </xf>
    <xf numFmtId="0" fontId="5" fillId="6" borderId="0" xfId="48" applyNumberFormat="1" applyFill="1" applyAlignment="1">
      <alignment horizontal="center"/>
      <protection/>
    </xf>
    <xf numFmtId="172" fontId="5" fillId="6" borderId="0" xfId="48" applyNumberFormat="1" applyFill="1" applyAlignment="1">
      <alignment horizontal="center"/>
      <protection/>
    </xf>
    <xf numFmtId="0" fontId="5" fillId="6" borderId="0" xfId="48" applyFill="1">
      <alignment/>
      <protection/>
    </xf>
    <xf numFmtId="0" fontId="6" fillId="6" borderId="0" xfId="48" applyFont="1" applyFill="1" applyBorder="1">
      <alignment/>
      <protection/>
    </xf>
    <xf numFmtId="0" fontId="5" fillId="6" borderId="9" xfId="23" applyFill="1" applyAlignment="1">
      <alignment/>
    </xf>
    <xf numFmtId="0" fontId="7" fillId="6" borderId="9" xfId="23" applyNumberFormat="1" applyFont="1" applyFill="1" applyAlignment="1">
      <alignment horizontal="center"/>
    </xf>
    <xf numFmtId="172" fontId="7" fillId="6" borderId="9" xfId="23" applyNumberFormat="1" applyFont="1" applyFill="1" applyAlignment="1">
      <alignment horizontal="center"/>
    </xf>
    <xf numFmtId="0" fontId="5" fillId="6" borderId="6" xfId="20" applyFill="1" applyAlignment="1">
      <alignment/>
    </xf>
    <xf numFmtId="0" fontId="5" fillId="6" borderId="7" xfId="21" applyNumberFormat="1" applyFill="1" applyAlignment="1">
      <alignment horizontal="center"/>
    </xf>
    <xf numFmtId="172" fontId="5" fillId="6" borderId="7" xfId="21" applyNumberFormat="1" applyFill="1" applyAlignment="1">
      <alignment horizontal="center"/>
    </xf>
    <xf numFmtId="0" fontId="5" fillId="6" borderId="8" xfId="22" applyFill="1" applyAlignment="1">
      <alignment/>
    </xf>
    <xf numFmtId="0" fontId="5" fillId="6" borderId="3" xfId="17" applyFill="1" applyAlignment="1">
      <alignment/>
    </xf>
    <xf numFmtId="0" fontId="5" fillId="6" borderId="2" xfId="16" applyFill="1" applyAlignment="1">
      <alignment/>
    </xf>
    <xf numFmtId="0" fontId="5" fillId="6" borderId="4" xfId="18" applyFill="1" applyAlignment="1">
      <alignment/>
    </xf>
    <xf numFmtId="0" fontId="5" fillId="6" borderId="5" xfId="19" applyFill="1" applyAlignment="1">
      <alignment/>
    </xf>
    <xf numFmtId="0" fontId="10" fillId="9" borderId="10" xfId="34" applyFont="1">
      <alignment horizontal="left" vertical="center"/>
      <protection/>
    </xf>
    <xf numFmtId="0" fontId="14" fillId="11" borderId="10" xfId="34" applyFont="1" applyFill="1" applyAlignment="1">
      <alignment horizontal="center" vertical="center"/>
      <protection/>
    </xf>
    <xf numFmtId="0" fontId="8" fillId="3" borderId="10" xfId="35" applyFont="1" applyFill="1" applyAlignment="1">
      <alignment horizontal="center" vertical="center" wrapText="1"/>
      <protection/>
    </xf>
    <xf numFmtId="0" fontId="11" fillId="6" borderId="7" xfId="21" applyNumberFormat="1" applyFont="1" applyFill="1" applyAlignment="1">
      <alignment horizontal="center"/>
    </xf>
    <xf numFmtId="172" fontId="10" fillId="5" borderId="10" xfId="40" applyNumberFormat="1" applyAlignment="1">
      <alignment horizontal="right" vertical="center"/>
      <protection/>
    </xf>
    <xf numFmtId="0" fontId="10" fillId="5" borderId="10" xfId="40" applyNumberFormat="1" applyAlignment="1">
      <alignment horizontal="right" vertical="center"/>
      <protection/>
    </xf>
    <xf numFmtId="3" fontId="12" fillId="8" borderId="10" xfId="24" applyNumberFormat="1" applyFont="1" applyFill="1" applyAlignment="1">
      <alignment horizontal="left" vertical="center"/>
      <protection/>
    </xf>
    <xf numFmtId="3" fontId="12" fillId="7" borderId="10" xfId="24" applyNumberFormat="1" applyFont="1" applyFill="1" applyAlignment="1">
      <alignment horizontal="left" vertical="center"/>
      <protection/>
    </xf>
    <xf numFmtId="0" fontId="10" fillId="5" borderId="10" xfId="28" applyFont="1" applyAlignment="1">
      <alignment horizontal="left" vertical="center"/>
      <protection/>
    </xf>
    <xf numFmtId="172" fontId="10" fillId="5" borderId="10" xfId="40" applyNumberFormat="1" applyAlignment="1">
      <alignment vertical="center"/>
      <protection/>
    </xf>
    <xf numFmtId="169" fontId="10" fillId="3" borderId="10" xfId="41" applyAlignment="1">
      <alignment vertical="center"/>
      <protection/>
    </xf>
    <xf numFmtId="0" fontId="11" fillId="6" borderId="7" xfId="21" applyNumberFormat="1" applyFont="1" applyFill="1" applyAlignment="1">
      <alignment horizontal="left"/>
    </xf>
    <xf numFmtId="0" fontId="10" fillId="9" borderId="12" xfId="34" applyFont="1" applyBorder="1" applyAlignment="1">
      <alignment horizontal="left" vertical="center"/>
      <protection/>
    </xf>
    <xf numFmtId="0" fontId="10" fillId="9" borderId="13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4" fillId="11" borderId="15" xfId="34" applyFont="1" applyFill="1" applyBorder="1" applyAlignment="1">
      <alignment horizontal="center" vertical="center"/>
      <protection/>
    </xf>
    <xf numFmtId="0" fontId="14" fillId="11" borderId="16" xfId="34" applyFont="1" applyFill="1" applyBorder="1" applyAlignment="1">
      <alignment horizontal="center" vertical="center"/>
      <protection/>
    </xf>
    <xf numFmtId="0" fontId="8" fillId="3" borderId="12" xfId="35" applyFont="1" applyFill="1" applyBorder="1" applyAlignment="1">
      <alignment horizontal="center" vertical="center" wrapText="1"/>
      <protection/>
    </xf>
    <xf numFmtId="0" fontId="8" fillId="3" borderId="13" xfId="35" applyFont="1" applyFill="1" applyBorder="1" applyAlignment="1">
      <alignment horizontal="center" vertical="center" wrapText="1"/>
      <protection/>
    </xf>
    <xf numFmtId="0" fontId="8" fillId="3" borderId="14" xfId="35" applyFont="1" applyFill="1" applyBorder="1" applyAlignment="1">
      <alignment horizontal="center" vertical="center" wrapText="1"/>
      <protection/>
    </xf>
    <xf numFmtId="0" fontId="8" fillId="3" borderId="12" xfId="35" applyFill="1" applyBorder="1" applyAlignment="1">
      <alignment horizontal="center" vertical="center" wrapText="1"/>
      <protection/>
    </xf>
    <xf numFmtId="0" fontId="8" fillId="3" borderId="13" xfId="35" applyFill="1" applyBorder="1" applyAlignment="1">
      <alignment horizontal="center" vertical="center" wrapText="1"/>
      <protection/>
    </xf>
    <xf numFmtId="0" fontId="8" fillId="3" borderId="14" xfId="35" applyFill="1" applyBorder="1" applyAlignment="1">
      <alignment horizontal="center" vertical="center" wrapText="1"/>
      <protection/>
    </xf>
    <xf numFmtId="0" fontId="8" fillId="3" borderId="12" xfId="35" applyFill="1" applyBorder="1" applyAlignment="1">
      <alignment horizontal="center" vertical="center"/>
      <protection/>
    </xf>
    <xf numFmtId="0" fontId="8" fillId="3" borderId="13" xfId="35" applyFill="1" applyBorder="1" applyAlignment="1">
      <alignment horizontal="center" vertical="center"/>
      <protection/>
    </xf>
    <xf numFmtId="0" fontId="8" fillId="3" borderId="14" xfId="35" applyFill="1" applyBorder="1" applyAlignment="1">
      <alignment horizontal="center" vertical="center"/>
      <protection/>
    </xf>
    <xf numFmtId="0" fontId="8" fillId="3" borderId="17" xfId="39" applyFont="1" applyBorder="1" applyAlignment="1">
      <alignment horizontal="center" vertical="center"/>
      <protection/>
    </xf>
    <xf numFmtId="0" fontId="8" fillId="3" borderId="18" xfId="39" applyFont="1" applyBorder="1" applyAlignment="1">
      <alignment horizontal="center" vertical="center"/>
      <protection/>
    </xf>
    <xf numFmtId="0" fontId="8" fillId="3" borderId="19" xfId="39" applyBorder="1" applyAlignment="1">
      <alignment horizontal="center" vertical="center"/>
      <protection/>
    </xf>
    <xf numFmtId="172" fontId="12" fillId="8" borderId="10" xfId="31" applyNumberFormat="1" applyAlignment="1">
      <alignment vertical="center"/>
      <protection/>
    </xf>
    <xf numFmtId="172" fontId="12" fillId="7" borderId="10" xfId="30" applyNumberFormat="1" applyAlignment="1">
      <alignment vertical="center"/>
      <protection/>
    </xf>
    <xf numFmtId="172" fontId="10" fillId="4" borderId="10" xfId="40" applyNumberFormat="1" applyFill="1" applyAlignment="1">
      <alignment horizontal="righ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5 PAS per tipus i UE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421875" defaultRowHeight="12.75"/>
  <cols>
    <col min="1" max="1" width="0.5625" style="3" customWidth="1"/>
    <col min="2" max="2" width="26.00390625" style="3" customWidth="1"/>
    <col min="3" max="4" width="13.7109375" style="3" customWidth="1"/>
    <col min="5" max="11" width="13.7109375" style="1" customWidth="1"/>
    <col min="12" max="13" width="12.421875" style="1" customWidth="1"/>
    <col min="14" max="14" width="12.421875" style="2" customWidth="1"/>
    <col min="15" max="15" width="0.5625" style="3" customWidth="1"/>
    <col min="16" max="16384" width="11.421875" style="3" customWidth="1"/>
  </cols>
  <sheetData>
    <row r="1" spans="2:14" s="16" customFormat="1" ht="14.25" thickBot="1" thickTop="1">
      <c r="B1" s="28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2:14" s="16" customFormat="1" ht="14.25" thickBot="1" thickTop="1">
      <c r="B2" s="28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4" ht="3.75" customHeight="1" thickTop="1">
      <c r="B3" s="4"/>
      <c r="C3" s="4"/>
      <c r="D3" s="4"/>
    </row>
    <row r="4" spans="1:15" ht="3.75" customHeight="1" thickBot="1">
      <c r="A4" s="1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12"/>
    </row>
    <row r="5" spans="1:15" ht="30.75" customHeight="1" thickBot="1" thickTop="1">
      <c r="A5" s="11"/>
      <c r="B5" s="31" t="s">
        <v>25</v>
      </c>
      <c r="C5" s="33" t="s">
        <v>3</v>
      </c>
      <c r="D5" s="34"/>
      <c r="E5" s="35"/>
      <c r="F5" s="36" t="s">
        <v>1</v>
      </c>
      <c r="G5" s="37"/>
      <c r="H5" s="38"/>
      <c r="I5" s="39" t="s">
        <v>2</v>
      </c>
      <c r="J5" s="40"/>
      <c r="K5" s="41"/>
      <c r="L5" s="42" t="s">
        <v>5</v>
      </c>
      <c r="M5" s="43"/>
      <c r="N5" s="44"/>
      <c r="O5" s="8"/>
    </row>
    <row r="6" spans="1:15" ht="26.25" customHeight="1" thickBot="1" thickTop="1">
      <c r="A6" s="11"/>
      <c r="B6" s="32"/>
      <c r="C6" s="17" t="s">
        <v>4</v>
      </c>
      <c r="D6" s="17" t="s">
        <v>6</v>
      </c>
      <c r="E6" s="18" t="s">
        <v>0</v>
      </c>
      <c r="F6" s="17" t="s">
        <v>4</v>
      </c>
      <c r="G6" s="17" t="s">
        <v>6</v>
      </c>
      <c r="H6" s="18" t="s">
        <v>0</v>
      </c>
      <c r="I6" s="17" t="s">
        <v>4</v>
      </c>
      <c r="J6" s="17" t="s">
        <v>6</v>
      </c>
      <c r="K6" s="18" t="s">
        <v>0</v>
      </c>
      <c r="L6" s="18" t="s">
        <v>4</v>
      </c>
      <c r="M6" s="18" t="s">
        <v>6</v>
      </c>
      <c r="N6" s="18" t="s">
        <v>0</v>
      </c>
      <c r="O6" s="8"/>
    </row>
    <row r="7" spans="1:15" ht="19.5" customHeight="1" thickBot="1" thickTop="1">
      <c r="A7" s="11"/>
      <c r="B7" s="22" t="s">
        <v>8</v>
      </c>
      <c r="C7" s="45">
        <v>1</v>
      </c>
      <c r="D7" s="45">
        <v>0</v>
      </c>
      <c r="E7" s="47">
        <f>SUM(C7:D7)</f>
        <v>1</v>
      </c>
      <c r="F7" s="45">
        <v>0</v>
      </c>
      <c r="G7" s="45">
        <v>0</v>
      </c>
      <c r="H7" s="47">
        <f>SUM(F7:G7)</f>
        <v>0</v>
      </c>
      <c r="I7" s="45">
        <v>1</v>
      </c>
      <c r="J7" s="45">
        <v>0</v>
      </c>
      <c r="K7" s="47">
        <f>SUM(I7:J7)</f>
        <v>1</v>
      </c>
      <c r="L7" s="25">
        <f>SUM(C7,F7,I7)</f>
        <v>2</v>
      </c>
      <c r="M7" s="25">
        <f>SUM(D7,G7,J7)</f>
        <v>0</v>
      </c>
      <c r="N7" s="25">
        <f>SUM(L7:M7)</f>
        <v>2</v>
      </c>
      <c r="O7" s="8"/>
    </row>
    <row r="8" spans="1:15" ht="19.5" customHeight="1" thickBot="1" thickTop="1">
      <c r="A8" s="11"/>
      <c r="B8" s="23" t="s">
        <v>7</v>
      </c>
      <c r="C8" s="46">
        <v>6</v>
      </c>
      <c r="D8" s="46">
        <v>4</v>
      </c>
      <c r="E8" s="47">
        <f aca="true" t="shared" si="0" ref="E8:E22">SUM(C8:D8)</f>
        <v>10</v>
      </c>
      <c r="F8" s="46">
        <v>3</v>
      </c>
      <c r="G8" s="46">
        <v>0</v>
      </c>
      <c r="H8" s="47">
        <f aca="true" t="shared" si="1" ref="H8:H22">SUM(F8:G8)</f>
        <v>3</v>
      </c>
      <c r="I8" s="46">
        <v>0</v>
      </c>
      <c r="J8" s="46">
        <v>10</v>
      </c>
      <c r="K8" s="47">
        <f aca="true" t="shared" si="2" ref="K8:K22">SUM(I8:J8)</f>
        <v>10</v>
      </c>
      <c r="L8" s="25">
        <f aca="true" t="shared" si="3" ref="L8:L22">SUM(C8,F8,I8)</f>
        <v>9</v>
      </c>
      <c r="M8" s="25">
        <f aca="true" t="shared" si="4" ref="M8:M22">SUM(D8,G8,J8)</f>
        <v>14</v>
      </c>
      <c r="N8" s="25">
        <f aca="true" t="shared" si="5" ref="N8:N22">SUM(L8:M8)</f>
        <v>23</v>
      </c>
      <c r="O8" s="8"/>
    </row>
    <row r="9" spans="1:15" ht="19.5" customHeight="1" thickBot="1" thickTop="1">
      <c r="A9" s="11"/>
      <c r="B9" s="22" t="s">
        <v>13</v>
      </c>
      <c r="C9" s="45">
        <v>14</v>
      </c>
      <c r="D9" s="45">
        <v>1</v>
      </c>
      <c r="E9" s="47">
        <f t="shared" si="0"/>
        <v>15</v>
      </c>
      <c r="F9" s="45">
        <v>6</v>
      </c>
      <c r="G9" s="45">
        <v>1</v>
      </c>
      <c r="H9" s="47">
        <f t="shared" si="1"/>
        <v>7</v>
      </c>
      <c r="I9" s="45">
        <v>11</v>
      </c>
      <c r="J9" s="45">
        <v>12</v>
      </c>
      <c r="K9" s="47">
        <f t="shared" si="2"/>
        <v>23</v>
      </c>
      <c r="L9" s="25">
        <f t="shared" si="3"/>
        <v>31</v>
      </c>
      <c r="M9" s="25">
        <f t="shared" si="4"/>
        <v>14</v>
      </c>
      <c r="N9" s="25">
        <f t="shared" si="5"/>
        <v>45</v>
      </c>
      <c r="O9" s="8"/>
    </row>
    <row r="10" spans="1:15" ht="19.5" customHeight="1" thickBot="1" thickTop="1">
      <c r="A10" s="11"/>
      <c r="B10" s="23" t="s">
        <v>14</v>
      </c>
      <c r="C10" s="46">
        <v>11</v>
      </c>
      <c r="D10" s="46">
        <v>0</v>
      </c>
      <c r="E10" s="47">
        <f t="shared" si="0"/>
        <v>11</v>
      </c>
      <c r="F10" s="46">
        <v>0</v>
      </c>
      <c r="G10" s="46">
        <v>0</v>
      </c>
      <c r="H10" s="47">
        <f t="shared" si="1"/>
        <v>0</v>
      </c>
      <c r="I10" s="46">
        <v>5</v>
      </c>
      <c r="J10" s="46">
        <v>2</v>
      </c>
      <c r="K10" s="47">
        <f t="shared" si="2"/>
        <v>7</v>
      </c>
      <c r="L10" s="25">
        <f t="shared" si="3"/>
        <v>16</v>
      </c>
      <c r="M10" s="25">
        <f t="shared" si="4"/>
        <v>2</v>
      </c>
      <c r="N10" s="25">
        <f t="shared" si="5"/>
        <v>18</v>
      </c>
      <c r="O10" s="8"/>
    </row>
    <row r="11" spans="1:15" ht="19.5" customHeight="1" thickBot="1" thickTop="1">
      <c r="A11" s="11"/>
      <c r="B11" s="22" t="s">
        <v>15</v>
      </c>
      <c r="C11" s="45">
        <v>12</v>
      </c>
      <c r="D11" s="45">
        <v>2</v>
      </c>
      <c r="E11" s="47">
        <f t="shared" si="0"/>
        <v>14</v>
      </c>
      <c r="F11" s="45">
        <v>0</v>
      </c>
      <c r="G11" s="45">
        <v>0</v>
      </c>
      <c r="H11" s="47">
        <f t="shared" si="1"/>
        <v>0</v>
      </c>
      <c r="I11" s="45">
        <v>9</v>
      </c>
      <c r="J11" s="45">
        <v>16</v>
      </c>
      <c r="K11" s="47">
        <f t="shared" si="2"/>
        <v>25</v>
      </c>
      <c r="L11" s="25">
        <f t="shared" si="3"/>
        <v>21</v>
      </c>
      <c r="M11" s="25">
        <f t="shared" si="4"/>
        <v>18</v>
      </c>
      <c r="N11" s="25">
        <f t="shared" si="5"/>
        <v>39</v>
      </c>
      <c r="O11" s="8"/>
    </row>
    <row r="12" spans="1:15" ht="19.5" customHeight="1" thickBot="1" thickTop="1">
      <c r="A12" s="11"/>
      <c r="B12" s="23" t="s">
        <v>9</v>
      </c>
      <c r="C12" s="46">
        <v>17</v>
      </c>
      <c r="D12" s="46">
        <v>3</v>
      </c>
      <c r="E12" s="47">
        <f t="shared" si="0"/>
        <v>20</v>
      </c>
      <c r="F12" s="46">
        <v>9</v>
      </c>
      <c r="G12" s="46">
        <v>0</v>
      </c>
      <c r="H12" s="47">
        <f t="shared" si="1"/>
        <v>9</v>
      </c>
      <c r="I12" s="46">
        <v>12</v>
      </c>
      <c r="J12" s="46">
        <v>23</v>
      </c>
      <c r="K12" s="47">
        <f t="shared" si="2"/>
        <v>35</v>
      </c>
      <c r="L12" s="25">
        <f t="shared" si="3"/>
        <v>38</v>
      </c>
      <c r="M12" s="25">
        <f t="shared" si="4"/>
        <v>26</v>
      </c>
      <c r="N12" s="25">
        <f t="shared" si="5"/>
        <v>64</v>
      </c>
      <c r="O12" s="8"/>
    </row>
    <row r="13" spans="1:15" ht="19.5" customHeight="1" thickBot="1" thickTop="1">
      <c r="A13" s="11"/>
      <c r="B13" s="22" t="s">
        <v>10</v>
      </c>
      <c r="C13" s="45">
        <v>19</v>
      </c>
      <c r="D13" s="45">
        <v>0</v>
      </c>
      <c r="E13" s="47">
        <f t="shared" si="0"/>
        <v>19</v>
      </c>
      <c r="F13" s="45">
        <v>0</v>
      </c>
      <c r="G13" s="45">
        <v>0</v>
      </c>
      <c r="H13" s="47">
        <f t="shared" si="1"/>
        <v>0</v>
      </c>
      <c r="I13" s="45">
        <v>7</v>
      </c>
      <c r="J13" s="45">
        <v>11</v>
      </c>
      <c r="K13" s="47">
        <f t="shared" si="2"/>
        <v>18</v>
      </c>
      <c r="L13" s="25">
        <f t="shared" si="3"/>
        <v>26</v>
      </c>
      <c r="M13" s="25">
        <f t="shared" si="4"/>
        <v>11</v>
      </c>
      <c r="N13" s="25">
        <f t="shared" si="5"/>
        <v>37</v>
      </c>
      <c r="O13" s="8"/>
    </row>
    <row r="14" spans="1:15" ht="19.5" customHeight="1" thickBot="1" thickTop="1">
      <c r="A14" s="11"/>
      <c r="B14" s="23" t="s">
        <v>11</v>
      </c>
      <c r="C14" s="46">
        <v>14</v>
      </c>
      <c r="D14" s="46">
        <v>1</v>
      </c>
      <c r="E14" s="47">
        <f t="shared" si="0"/>
        <v>15</v>
      </c>
      <c r="F14" s="46">
        <v>0</v>
      </c>
      <c r="G14" s="46">
        <v>0</v>
      </c>
      <c r="H14" s="47">
        <f t="shared" si="1"/>
        <v>0</v>
      </c>
      <c r="I14" s="46">
        <v>7</v>
      </c>
      <c r="J14" s="46">
        <v>21</v>
      </c>
      <c r="K14" s="47">
        <f t="shared" si="2"/>
        <v>28</v>
      </c>
      <c r="L14" s="25">
        <f t="shared" si="3"/>
        <v>21</v>
      </c>
      <c r="M14" s="25">
        <f t="shared" si="4"/>
        <v>22</v>
      </c>
      <c r="N14" s="25">
        <f t="shared" si="5"/>
        <v>43</v>
      </c>
      <c r="O14" s="8"/>
    </row>
    <row r="15" spans="1:15" ht="19.5" customHeight="1" thickBot="1" thickTop="1">
      <c r="A15" s="11"/>
      <c r="B15" s="22" t="s">
        <v>16</v>
      </c>
      <c r="C15" s="45">
        <v>5</v>
      </c>
      <c r="D15" s="45">
        <v>2</v>
      </c>
      <c r="E15" s="47">
        <f t="shared" si="0"/>
        <v>7</v>
      </c>
      <c r="F15" s="45">
        <v>1</v>
      </c>
      <c r="G15" s="45">
        <v>1</v>
      </c>
      <c r="H15" s="47">
        <f t="shared" si="1"/>
        <v>2</v>
      </c>
      <c r="I15" s="45">
        <v>2</v>
      </c>
      <c r="J15" s="45">
        <v>7</v>
      </c>
      <c r="K15" s="47">
        <f t="shared" si="2"/>
        <v>9</v>
      </c>
      <c r="L15" s="25">
        <f t="shared" si="3"/>
        <v>8</v>
      </c>
      <c r="M15" s="25">
        <f t="shared" si="4"/>
        <v>10</v>
      </c>
      <c r="N15" s="25">
        <f t="shared" si="5"/>
        <v>18</v>
      </c>
      <c r="O15" s="8"/>
    </row>
    <row r="16" spans="1:15" ht="19.5" customHeight="1" thickBot="1" thickTop="1">
      <c r="A16" s="11"/>
      <c r="B16" s="23" t="s">
        <v>17</v>
      </c>
      <c r="C16" s="46">
        <v>12</v>
      </c>
      <c r="D16" s="46">
        <v>1</v>
      </c>
      <c r="E16" s="47">
        <f t="shared" si="0"/>
        <v>13</v>
      </c>
      <c r="F16" s="46">
        <v>3</v>
      </c>
      <c r="G16" s="46">
        <v>0</v>
      </c>
      <c r="H16" s="47">
        <f t="shared" si="1"/>
        <v>3</v>
      </c>
      <c r="I16" s="46">
        <v>7</v>
      </c>
      <c r="J16" s="46">
        <v>9</v>
      </c>
      <c r="K16" s="47">
        <f t="shared" si="2"/>
        <v>16</v>
      </c>
      <c r="L16" s="25">
        <f t="shared" si="3"/>
        <v>22</v>
      </c>
      <c r="M16" s="25">
        <f t="shared" si="4"/>
        <v>10</v>
      </c>
      <c r="N16" s="25">
        <f t="shared" si="5"/>
        <v>32</v>
      </c>
      <c r="O16" s="8"/>
    </row>
    <row r="17" spans="1:15" ht="19.5" customHeight="1" thickBot="1" thickTop="1">
      <c r="A17" s="11"/>
      <c r="B17" s="22" t="s">
        <v>12</v>
      </c>
      <c r="C17" s="45">
        <v>13</v>
      </c>
      <c r="D17" s="45">
        <v>1</v>
      </c>
      <c r="E17" s="47">
        <f t="shared" si="0"/>
        <v>14</v>
      </c>
      <c r="F17" s="45">
        <v>1</v>
      </c>
      <c r="G17" s="45">
        <v>2</v>
      </c>
      <c r="H17" s="47">
        <f t="shared" si="1"/>
        <v>3</v>
      </c>
      <c r="I17" s="45">
        <v>9</v>
      </c>
      <c r="J17" s="45">
        <v>16</v>
      </c>
      <c r="K17" s="47">
        <f t="shared" si="2"/>
        <v>25</v>
      </c>
      <c r="L17" s="25">
        <f t="shared" si="3"/>
        <v>23</v>
      </c>
      <c r="M17" s="25">
        <f t="shared" si="4"/>
        <v>19</v>
      </c>
      <c r="N17" s="25">
        <f t="shared" si="5"/>
        <v>42</v>
      </c>
      <c r="O17" s="8"/>
    </row>
    <row r="18" spans="1:15" ht="19.5" customHeight="1" thickBot="1" thickTop="1">
      <c r="A18" s="11"/>
      <c r="B18" s="23" t="s">
        <v>18</v>
      </c>
      <c r="C18" s="46">
        <v>16</v>
      </c>
      <c r="D18" s="46">
        <v>0</v>
      </c>
      <c r="E18" s="47">
        <f t="shared" si="0"/>
        <v>16</v>
      </c>
      <c r="F18" s="46">
        <v>3</v>
      </c>
      <c r="G18" s="46">
        <v>1</v>
      </c>
      <c r="H18" s="47">
        <f t="shared" si="1"/>
        <v>4</v>
      </c>
      <c r="I18" s="46">
        <v>6</v>
      </c>
      <c r="J18" s="46">
        <v>14</v>
      </c>
      <c r="K18" s="47">
        <f t="shared" si="2"/>
        <v>20</v>
      </c>
      <c r="L18" s="25">
        <f t="shared" si="3"/>
        <v>25</v>
      </c>
      <c r="M18" s="25">
        <f t="shared" si="4"/>
        <v>15</v>
      </c>
      <c r="N18" s="25">
        <f t="shared" si="5"/>
        <v>40</v>
      </c>
      <c r="O18" s="8"/>
    </row>
    <row r="19" spans="1:15" ht="19.5" customHeight="1" thickBot="1" thickTop="1">
      <c r="A19" s="11"/>
      <c r="B19" s="22" t="s">
        <v>19</v>
      </c>
      <c r="C19" s="45">
        <v>10</v>
      </c>
      <c r="D19" s="45">
        <v>2</v>
      </c>
      <c r="E19" s="47">
        <f t="shared" si="0"/>
        <v>12</v>
      </c>
      <c r="F19" s="45">
        <v>0</v>
      </c>
      <c r="G19" s="45">
        <v>0</v>
      </c>
      <c r="H19" s="47">
        <f t="shared" si="1"/>
        <v>0</v>
      </c>
      <c r="I19" s="45">
        <v>1</v>
      </c>
      <c r="J19" s="45">
        <v>6</v>
      </c>
      <c r="K19" s="47">
        <f t="shared" si="2"/>
        <v>7</v>
      </c>
      <c r="L19" s="25">
        <f t="shared" si="3"/>
        <v>11</v>
      </c>
      <c r="M19" s="25">
        <f t="shared" si="4"/>
        <v>8</v>
      </c>
      <c r="N19" s="25">
        <f t="shared" si="5"/>
        <v>19</v>
      </c>
      <c r="O19" s="8"/>
    </row>
    <row r="20" spans="1:15" ht="19.5" customHeight="1" thickBot="1" thickTop="1">
      <c r="A20" s="11"/>
      <c r="B20" s="23" t="s">
        <v>20</v>
      </c>
      <c r="C20" s="46">
        <v>10</v>
      </c>
      <c r="D20" s="46">
        <v>0</v>
      </c>
      <c r="E20" s="47">
        <f t="shared" si="0"/>
        <v>10</v>
      </c>
      <c r="F20" s="46">
        <v>4</v>
      </c>
      <c r="G20" s="46">
        <v>0</v>
      </c>
      <c r="H20" s="47">
        <f t="shared" si="1"/>
        <v>4</v>
      </c>
      <c r="I20" s="46">
        <v>3</v>
      </c>
      <c r="J20" s="46">
        <v>11</v>
      </c>
      <c r="K20" s="47">
        <f t="shared" si="2"/>
        <v>14</v>
      </c>
      <c r="L20" s="25">
        <f t="shared" si="3"/>
        <v>17</v>
      </c>
      <c r="M20" s="25">
        <f t="shared" si="4"/>
        <v>11</v>
      </c>
      <c r="N20" s="25">
        <f t="shared" si="5"/>
        <v>28</v>
      </c>
      <c r="O20" s="8"/>
    </row>
    <row r="21" spans="1:15" ht="19.5" customHeight="1" thickBot="1" thickTop="1">
      <c r="A21" s="11"/>
      <c r="B21" s="22" t="s">
        <v>21</v>
      </c>
      <c r="C21" s="45">
        <v>14</v>
      </c>
      <c r="D21" s="45">
        <v>0</v>
      </c>
      <c r="E21" s="47">
        <f t="shared" si="0"/>
        <v>14</v>
      </c>
      <c r="F21" s="45">
        <v>3</v>
      </c>
      <c r="G21" s="45">
        <v>1</v>
      </c>
      <c r="H21" s="47">
        <f t="shared" si="1"/>
        <v>4</v>
      </c>
      <c r="I21" s="45">
        <v>4</v>
      </c>
      <c r="J21" s="45">
        <v>16</v>
      </c>
      <c r="K21" s="47">
        <f t="shared" si="2"/>
        <v>20</v>
      </c>
      <c r="L21" s="25">
        <f t="shared" si="3"/>
        <v>21</v>
      </c>
      <c r="M21" s="25">
        <f t="shared" si="4"/>
        <v>17</v>
      </c>
      <c r="N21" s="25">
        <f t="shared" si="5"/>
        <v>38</v>
      </c>
      <c r="O21" s="8"/>
    </row>
    <row r="22" spans="1:15" ht="19.5" customHeight="1" thickBot="1" thickTop="1">
      <c r="A22" s="11"/>
      <c r="B22" s="23" t="s">
        <v>22</v>
      </c>
      <c r="C22" s="46">
        <v>6</v>
      </c>
      <c r="D22" s="46">
        <v>1</v>
      </c>
      <c r="E22" s="47">
        <f t="shared" si="0"/>
        <v>7</v>
      </c>
      <c r="F22" s="46">
        <v>0</v>
      </c>
      <c r="G22" s="46">
        <v>0</v>
      </c>
      <c r="H22" s="47">
        <f t="shared" si="1"/>
        <v>0</v>
      </c>
      <c r="I22" s="46">
        <v>0</v>
      </c>
      <c r="J22" s="46">
        <v>3</v>
      </c>
      <c r="K22" s="47">
        <f t="shared" si="2"/>
        <v>3</v>
      </c>
      <c r="L22" s="25">
        <f t="shared" si="3"/>
        <v>6</v>
      </c>
      <c r="M22" s="25">
        <f t="shared" si="4"/>
        <v>4</v>
      </c>
      <c r="N22" s="25">
        <f t="shared" si="5"/>
        <v>10</v>
      </c>
      <c r="O22" s="8"/>
    </row>
    <row r="23" spans="1:15" ht="19.5" customHeight="1" thickBot="1" thickTop="1">
      <c r="A23" s="11"/>
      <c r="B23" s="24" t="s">
        <v>26</v>
      </c>
      <c r="C23" s="21">
        <f aca="true" t="shared" si="6" ref="C23:K23">SUM(C7:C22)</f>
        <v>180</v>
      </c>
      <c r="D23" s="21">
        <f>E23-C23</f>
        <v>18</v>
      </c>
      <c r="E23" s="20">
        <f>SUM(E7:E22)</f>
        <v>198</v>
      </c>
      <c r="F23" s="21">
        <f t="shared" si="6"/>
        <v>33</v>
      </c>
      <c r="G23" s="21">
        <f>H23-F23</f>
        <v>6</v>
      </c>
      <c r="H23" s="21">
        <f t="shared" si="6"/>
        <v>39</v>
      </c>
      <c r="I23" s="21">
        <f t="shared" si="6"/>
        <v>84</v>
      </c>
      <c r="J23" s="21">
        <f>K23-I23</f>
        <v>177</v>
      </c>
      <c r="K23" s="20">
        <f>SUM(K7:K22)</f>
        <v>261</v>
      </c>
      <c r="L23" s="26">
        <f>SUM(L7:L22)</f>
        <v>297</v>
      </c>
      <c r="M23" s="26">
        <f>SUM(M7:M22)</f>
        <v>201</v>
      </c>
      <c r="N23" s="26">
        <f>SUM(N7:N22)</f>
        <v>498</v>
      </c>
      <c r="O23" s="8"/>
    </row>
    <row r="24" spans="1:15" ht="13.5" thickTop="1">
      <c r="A24" s="14"/>
      <c r="B24" s="27" t="s">
        <v>27</v>
      </c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10"/>
      <c r="O24" s="13"/>
    </row>
  </sheetData>
  <mergeCells count="7">
    <mergeCell ref="B1:N1"/>
    <mergeCell ref="B2:N2"/>
    <mergeCell ref="B5:B6"/>
    <mergeCell ref="C5:E5"/>
    <mergeCell ref="F5:H5"/>
    <mergeCell ref="I5:K5"/>
    <mergeCell ref="L5:N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gemma amblas</cp:lastModifiedBy>
  <cp:lastPrinted>2007-07-10T08:00:04Z</cp:lastPrinted>
  <dcterms:created xsi:type="dcterms:W3CDTF">2003-07-22T12:34:08Z</dcterms:created>
  <dcterms:modified xsi:type="dcterms:W3CDTF">2007-07-10T08:04:39Z</dcterms:modified>
  <cp:category/>
  <cp:version/>
  <cp:contentType/>
  <cp:contentStatus/>
</cp:coreProperties>
</file>