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Contract. 2006 x Unitat" sheetId="1" r:id="rId1"/>
  </sheets>
  <definedNames>
    <definedName name="_xlnm.Print_Titles" localSheetId="0">'Contract. 2006 x Unitat'!$5:$6</definedName>
  </definedNames>
  <calcPr fullCalcOnLoad="1"/>
</workbook>
</file>

<file path=xl/sharedStrings.xml><?xml version="1.0" encoding="utf-8"?>
<sst xmlns="http://schemas.openxmlformats.org/spreadsheetml/2006/main" count="115" uniqueCount="104">
  <si>
    <t>Convenis</t>
  </si>
  <si>
    <t>Serveis</t>
  </si>
  <si>
    <t>Formació</t>
  </si>
  <si>
    <t>Altres</t>
  </si>
  <si>
    <t>Total</t>
  </si>
  <si>
    <t>Unitat</t>
  </si>
  <si>
    <t>Nre</t>
  </si>
  <si>
    <t>Import</t>
  </si>
  <si>
    <t>Serveis Generals</t>
  </si>
  <si>
    <t>Programa Innova</t>
  </si>
  <si>
    <t>C.U. Tecnol. I Desen.</t>
  </si>
  <si>
    <t>Cated. Unesco Vis./Des.</t>
  </si>
  <si>
    <t>CTT</t>
  </si>
  <si>
    <t>EPSEB</t>
  </si>
  <si>
    <t>Càtedra Accessibilitat</t>
  </si>
  <si>
    <t>CRESCA</t>
  </si>
  <si>
    <t>CRAL</t>
  </si>
  <si>
    <t>CRIT (Toxicologia)</t>
  </si>
  <si>
    <t>CITIES</t>
  </si>
  <si>
    <t>FME</t>
  </si>
  <si>
    <t>ETSAB</t>
  </si>
  <si>
    <t>ETSETB</t>
  </si>
  <si>
    <t>ETSEIB</t>
  </si>
  <si>
    <t>FIB</t>
  </si>
  <si>
    <t>ETSAV</t>
  </si>
  <si>
    <t>EPSC</t>
  </si>
  <si>
    <t>EPSEM</t>
  </si>
  <si>
    <t>INTEXTER</t>
  </si>
  <si>
    <t>IOC</t>
  </si>
  <si>
    <t xml:space="preserve">INTE </t>
  </si>
  <si>
    <t>AC</t>
  </si>
  <si>
    <t>CMEM</t>
  </si>
  <si>
    <t>CA</t>
  </si>
  <si>
    <t>CA1</t>
  </si>
  <si>
    <t>CA2</t>
  </si>
  <si>
    <t>EC</t>
  </si>
  <si>
    <t>ESAII</t>
  </si>
  <si>
    <t>ETCG</t>
  </si>
  <si>
    <t>EE</t>
  </si>
  <si>
    <t>EEL</t>
  </si>
  <si>
    <t>EHMA</t>
  </si>
  <si>
    <t>EM</t>
  </si>
  <si>
    <t>EQ</t>
  </si>
  <si>
    <t>ETP</t>
  </si>
  <si>
    <t>EIO</t>
  </si>
  <si>
    <t>EA</t>
  </si>
  <si>
    <t>EGE.</t>
  </si>
  <si>
    <t>EGA1</t>
  </si>
  <si>
    <t>EGA2</t>
  </si>
  <si>
    <t>FA</t>
  </si>
  <si>
    <t>FEN</t>
  </si>
  <si>
    <t>ITT</t>
  </si>
  <si>
    <t>LSI</t>
  </si>
  <si>
    <t>MMT</t>
  </si>
  <si>
    <t>MA1</t>
  </si>
  <si>
    <t>MA2</t>
  </si>
  <si>
    <t>MA3</t>
  </si>
  <si>
    <t>MF</t>
  </si>
  <si>
    <t>OO</t>
  </si>
  <si>
    <t>OE</t>
  </si>
  <si>
    <t>PE</t>
  </si>
  <si>
    <t>PA</t>
  </si>
  <si>
    <t>RMEE</t>
  </si>
  <si>
    <t>TSC</t>
  </si>
  <si>
    <t>UOT</t>
  </si>
  <si>
    <t>EMRN</t>
  </si>
  <si>
    <t>CEN</t>
  </si>
  <si>
    <t>MA4</t>
  </si>
  <si>
    <t>ENTEL</t>
  </si>
  <si>
    <t>EAB</t>
  </si>
  <si>
    <t xml:space="preserve">CEPBA </t>
  </si>
  <si>
    <t>LIM</t>
  </si>
  <si>
    <t>CSPV</t>
  </si>
  <si>
    <t>IRI</t>
  </si>
  <si>
    <t>CCABA</t>
  </si>
  <si>
    <t>CREB</t>
  </si>
  <si>
    <t>CANET</t>
  </si>
  <si>
    <t>CD6</t>
  </si>
  <si>
    <t>CTALP</t>
  </si>
  <si>
    <t>CTTC</t>
  </si>
  <si>
    <t>CDEI</t>
  </si>
  <si>
    <t>CTVG</t>
  </si>
  <si>
    <t>CDPAC</t>
  </si>
  <si>
    <t>CDIF</t>
  </si>
  <si>
    <t>CSSE</t>
  </si>
  <si>
    <t>GCEM</t>
  </si>
  <si>
    <t>CDALTS</t>
  </si>
  <si>
    <t>CIEFMA</t>
  </si>
  <si>
    <t>CEINTEC</t>
  </si>
  <si>
    <t>SARTI</t>
  </si>
  <si>
    <t>CITCEA</t>
  </si>
  <si>
    <t>CIRI</t>
  </si>
  <si>
    <t>LAM</t>
  </si>
  <si>
    <t>CTF</t>
  </si>
  <si>
    <t>GRAHI</t>
  </si>
  <si>
    <t>LEAM</t>
  </si>
  <si>
    <t>CREMIT</t>
  </si>
  <si>
    <t>CPL</t>
  </si>
  <si>
    <t>Projectes Nacionals</t>
  </si>
  <si>
    <t>Campus Baix Llobregat</t>
  </si>
  <si>
    <t>009</t>
  </si>
  <si>
    <t xml:space="preserve"> Projectes Europeus</t>
  </si>
  <si>
    <t>2.4.2 PROJECTES SIGNATS PER UNITATS</t>
  </si>
  <si>
    <t>2.4 Contractació de l'any 2006 gestionada pel CTT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</si>
</sst>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_(* #,##0.0_);_(* \(#,##0.0\);_(* &quot;-&quot;_);_(@_)"/>
    <numFmt numFmtId="173" formatCode="_(* #,##0.00_);_(* \(#,##0.00\);_(* &quot;-&quot;_);_(@_)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18"/>
      </bottom>
    </border>
  </borders>
  <cellStyleXfs count="91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1" applyNumberFormat="0" applyFont="0" applyFill="0" applyAlignment="0" applyProtection="0"/>
    <xf numFmtId="0" fontId="20" fillId="0" borderId="2" applyNumberFormat="0" applyFont="0" applyFill="0" applyAlignment="0" applyProtection="0"/>
    <xf numFmtId="0" fontId="20" fillId="0" borderId="3" applyNumberFormat="0" applyFont="0" applyFill="0" applyAlignment="0" applyProtection="0"/>
    <xf numFmtId="0" fontId="20" fillId="0" borderId="4" applyNumberFormat="0" applyFont="0" applyFill="0" applyAlignment="0" applyProtection="0"/>
    <xf numFmtId="0" fontId="21" fillId="0" borderId="5" applyNumberFormat="0" applyFont="0" applyFill="0" applyAlignment="0" applyProtection="0"/>
    <xf numFmtId="0" fontId="22" fillId="16" borderId="6" applyNumberFormat="0" applyFont="0" applyFill="0" applyAlignment="0" applyProtection="0"/>
    <xf numFmtId="0" fontId="22" fillId="16" borderId="7" applyNumberFormat="0" applyFont="0" applyFill="0" applyAlignment="0" applyProtection="0"/>
    <xf numFmtId="0" fontId="22" fillId="16" borderId="8" applyNumberFormat="0" applyFont="0" applyFill="0" applyAlignment="0" applyProtection="0"/>
    <xf numFmtId="0" fontId="22" fillId="16" borderId="9" applyNumberFormat="0" applyFont="0" applyFill="0" applyAlignment="0" applyProtection="0"/>
    <xf numFmtId="0" fontId="2" fillId="4" borderId="0" applyNumberFormat="0" applyBorder="0" applyAlignment="0" applyProtection="0"/>
    <xf numFmtId="0" fontId="3" fillId="17" borderId="10" applyNumberFormat="0" applyAlignment="0" applyProtection="0"/>
    <xf numFmtId="0" fontId="4" fillId="18" borderId="11" applyNumberFormat="0" applyAlignment="0" applyProtection="0"/>
    <xf numFmtId="0" fontId="5" fillId="0" borderId="12" applyNumberFormat="0" applyFill="0" applyAlignment="0" applyProtection="0"/>
    <xf numFmtId="4" fontId="21" fillId="19" borderId="13">
      <alignment horizontal="left" vertical="center"/>
      <protection/>
    </xf>
    <xf numFmtId="0" fontId="23" fillId="14" borderId="13">
      <alignment horizontal="left" vertical="center"/>
      <protection/>
    </xf>
    <xf numFmtId="0" fontId="23" fillId="16" borderId="13">
      <alignment horizontal="left" vertical="center"/>
      <protection/>
    </xf>
    <xf numFmtId="0" fontId="23" fillId="16" borderId="13">
      <alignment horizontal="left" vertical="center"/>
      <protection/>
    </xf>
    <xf numFmtId="0" fontId="23" fillId="20" borderId="13">
      <alignment horizontal="left" vertical="center"/>
      <protection/>
    </xf>
    <xf numFmtId="0" fontId="24" fillId="21" borderId="0">
      <alignment horizontal="left" vertical="center"/>
      <protection/>
    </xf>
    <xf numFmtId="0" fontId="6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7" fillId="7" borderId="10" applyNumberFormat="0" applyAlignment="0" applyProtection="0"/>
    <xf numFmtId="3" fontId="25" fillId="26" borderId="13" applyNumberFormat="0">
      <alignment vertical="center"/>
      <protection/>
    </xf>
    <xf numFmtId="3" fontId="25" fillId="27" borderId="13" applyNumberFormat="0">
      <alignment vertical="center"/>
      <protection/>
    </xf>
    <xf numFmtId="4" fontId="25" fillId="16" borderId="13" applyNumberFormat="0">
      <alignment vertical="center"/>
      <protection/>
    </xf>
    <xf numFmtId="4" fontId="25" fillId="20" borderId="13" applyNumberFormat="0">
      <alignment vertical="center"/>
      <protection/>
    </xf>
    <xf numFmtId="0" fontId="25" fillId="28" borderId="13">
      <alignment horizontal="left" vertical="center"/>
      <protection/>
    </xf>
    <xf numFmtId="0" fontId="21" fillId="29" borderId="13">
      <alignment horizontal="center" vertical="center"/>
      <protection/>
    </xf>
    <xf numFmtId="0" fontId="21" fillId="19" borderId="13">
      <alignment horizontal="center" vertical="center" wrapText="1"/>
      <protection/>
    </xf>
    <xf numFmtId="3" fontId="25" fillId="16" borderId="0" applyNumberFormat="0">
      <alignment vertical="center"/>
      <protection/>
    </xf>
    <xf numFmtId="4" fontId="23" fillId="16" borderId="13" applyNumberFormat="0">
      <alignment vertical="center"/>
      <protection/>
    </xf>
    <xf numFmtId="0" fontId="21" fillId="19" borderId="13">
      <alignment horizontal="center" vertical="center"/>
      <protection/>
    </xf>
    <xf numFmtId="4" fontId="23" fillId="20" borderId="13" applyNumberFormat="0">
      <alignment vertical="center"/>
      <protection/>
    </xf>
    <xf numFmtId="4" fontId="23" fillId="14" borderId="13" applyNumberFormat="0">
      <alignment vertical="center"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0" borderId="0" applyNumberFormat="0" applyBorder="0" applyAlignment="0" applyProtection="0"/>
    <xf numFmtId="0" fontId="0" fillId="31" borderId="14" applyNumberFormat="0" applyFont="0" applyAlignment="0" applyProtection="0"/>
    <xf numFmtId="9" fontId="0" fillId="0" borderId="0" applyFont="0" applyFill="0" applyBorder="0" applyAlignment="0" applyProtection="0"/>
    <xf numFmtId="0" fontId="11" fillId="17" borderId="15" applyNumberFormat="0" applyAlignment="0" applyProtection="0"/>
    <xf numFmtId="0" fontId="20" fillId="0" borderId="0" applyNumberFormat="0" applyProtection="0">
      <alignment horizontal="right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6" fillId="0" borderId="18" applyNumberFormat="0" applyFill="0" applyAlignment="0" applyProtection="0"/>
    <xf numFmtId="0" fontId="17" fillId="0" borderId="19" applyNumberFormat="0" applyFill="0" applyAlignment="0" applyProtection="0"/>
  </cellStyleXfs>
  <cellXfs count="41">
    <xf numFmtId="0" fontId="0" fillId="0" borderId="0" xfId="0" applyAlignment="1">
      <alignment/>
    </xf>
    <xf numFmtId="0" fontId="0" fillId="21" borderId="0" xfId="0" applyFill="1" applyAlignment="1">
      <alignment/>
    </xf>
    <xf numFmtId="0" fontId="0" fillId="21" borderId="0" xfId="0" applyFont="1" applyFill="1" applyAlignment="1">
      <alignment/>
    </xf>
    <xf numFmtId="0" fontId="0" fillId="21" borderId="9" xfId="41" applyFill="1" applyAlignment="1">
      <alignment/>
    </xf>
    <xf numFmtId="0" fontId="0" fillId="21" borderId="6" xfId="38" applyFill="1" applyAlignment="1">
      <alignment/>
    </xf>
    <xf numFmtId="0" fontId="0" fillId="21" borderId="6" xfId="38" applyFont="1" applyFill="1" applyAlignment="1">
      <alignment/>
    </xf>
    <xf numFmtId="0" fontId="0" fillId="21" borderId="8" xfId="40" applyFill="1" applyAlignment="1">
      <alignment/>
    </xf>
    <xf numFmtId="0" fontId="0" fillId="21" borderId="8" xfId="40" applyFont="1" applyFill="1" applyAlignment="1">
      <alignment/>
    </xf>
    <xf numFmtId="0" fontId="0" fillId="21" borderId="3" xfId="35" applyFill="1" applyAlignment="1">
      <alignment/>
    </xf>
    <xf numFmtId="0" fontId="0" fillId="21" borderId="2" xfId="34" applyFill="1" applyAlignment="1">
      <alignment/>
    </xf>
    <xf numFmtId="0" fontId="0" fillId="21" borderId="5" xfId="37" applyFill="1" applyAlignment="1">
      <alignment/>
    </xf>
    <xf numFmtId="0" fontId="21" fillId="19" borderId="13" xfId="66">
      <alignment horizontal="center" vertical="center" wrapText="1"/>
      <protection/>
    </xf>
    <xf numFmtId="0" fontId="21" fillId="19" borderId="13" xfId="66">
      <alignment horizontal="center" vertical="center" wrapText="1"/>
      <protection/>
    </xf>
    <xf numFmtId="0" fontId="21" fillId="19" borderId="13" xfId="66">
      <alignment horizontal="center" vertical="center" wrapText="1"/>
      <protection/>
    </xf>
    <xf numFmtId="0" fontId="25" fillId="26" borderId="13" xfId="60">
      <alignment vertical="center"/>
      <protection/>
    </xf>
    <xf numFmtId="0" fontId="25" fillId="27" borderId="13" xfId="61">
      <alignment vertical="center"/>
      <protection/>
    </xf>
    <xf numFmtId="0" fontId="25" fillId="26" borderId="13" xfId="60" applyFont="1">
      <alignment vertical="center"/>
      <protection/>
    </xf>
    <xf numFmtId="0" fontId="25" fillId="27" borderId="13" xfId="61" applyFont="1">
      <alignment vertical="center"/>
      <protection/>
    </xf>
    <xf numFmtId="0" fontId="21" fillId="19" borderId="13" xfId="66" applyFont="1">
      <alignment horizontal="center" vertical="center" wrapText="1"/>
      <protection/>
    </xf>
    <xf numFmtId="0" fontId="0" fillId="21" borderId="20" xfId="40" applyFont="1" applyFill="1" applyBorder="1" applyAlignment="1">
      <alignment/>
    </xf>
    <xf numFmtId="0" fontId="23" fillId="20" borderId="20" xfId="67" applyFont="1" applyFill="1" applyBorder="1">
      <alignment vertical="center"/>
      <protection/>
    </xf>
    <xf numFmtId="0" fontId="23" fillId="20" borderId="20" xfId="67" applyFont="1" applyFill="1" applyBorder="1">
      <alignment vertical="center"/>
      <protection/>
    </xf>
    <xf numFmtId="4" fontId="23" fillId="20" borderId="20" xfId="67" applyNumberFormat="1" applyFont="1" applyFill="1" applyBorder="1">
      <alignment vertical="center"/>
      <protection/>
    </xf>
    <xf numFmtId="0" fontId="0" fillId="21" borderId="21" xfId="36" applyFill="1" applyBorder="1" applyAlignment="1">
      <alignment/>
    </xf>
    <xf numFmtId="0" fontId="0" fillId="21" borderId="21" xfId="39" applyFill="1" applyBorder="1" applyAlignment="1">
      <alignment/>
    </xf>
    <xf numFmtId="0" fontId="25" fillId="26" borderId="13" xfId="60" applyFont="1" quotePrefix="1">
      <alignment vertical="center"/>
      <protection/>
    </xf>
    <xf numFmtId="165" fontId="25" fillId="26" borderId="13" xfId="60" applyNumberFormat="1">
      <alignment vertical="center"/>
      <protection/>
    </xf>
    <xf numFmtId="165" fontId="25" fillId="27" borderId="13" xfId="61" applyNumberFormat="1">
      <alignment vertical="center"/>
      <protection/>
    </xf>
    <xf numFmtId="173" fontId="25" fillId="26" borderId="13" xfId="60" applyNumberFormat="1">
      <alignment vertical="center"/>
      <protection/>
    </xf>
    <xf numFmtId="173" fontId="25" fillId="27" borderId="13" xfId="61" applyNumberFormat="1">
      <alignment vertical="center"/>
      <protection/>
    </xf>
    <xf numFmtId="173" fontId="23" fillId="20" borderId="13" xfId="60" applyNumberFormat="1" applyFont="1" applyFill="1">
      <alignment vertical="center"/>
      <protection/>
    </xf>
    <xf numFmtId="173" fontId="23" fillId="20" borderId="13" xfId="61" applyNumberFormat="1" applyFont="1" applyFill="1">
      <alignment vertical="center"/>
      <protection/>
    </xf>
    <xf numFmtId="0" fontId="0" fillId="21" borderId="0" xfId="37" applyFill="1" applyBorder="1" applyAlignment="1">
      <alignment/>
    </xf>
    <xf numFmtId="0" fontId="0" fillId="21" borderId="0" xfId="41" applyFill="1" applyBorder="1" applyAlignment="1">
      <alignment/>
    </xf>
    <xf numFmtId="0" fontId="0" fillId="21" borderId="0" xfId="35" applyFill="1" applyBorder="1" applyAlignment="1">
      <alignment/>
    </xf>
    <xf numFmtId="0" fontId="0" fillId="21" borderId="7" xfId="37" applyFill="1" applyBorder="1" applyAlignment="1">
      <alignment/>
    </xf>
    <xf numFmtId="0" fontId="0" fillId="21" borderId="7" xfId="41" applyFill="1" applyBorder="1" applyAlignment="1">
      <alignment/>
    </xf>
    <xf numFmtId="0" fontId="0" fillId="21" borderId="7" xfId="35" applyFill="1" applyBorder="1" applyAlignment="1">
      <alignment/>
    </xf>
    <xf numFmtId="0" fontId="23" fillId="28" borderId="13" xfId="64" applyFont="1">
      <alignment horizontal="left" vertical="center"/>
      <protection/>
    </xf>
    <xf numFmtId="0" fontId="28" fillId="21" borderId="0" xfId="0" applyFont="1" applyFill="1" applyBorder="1" applyAlignment="1">
      <alignment horizontal="left" wrapText="1"/>
    </xf>
    <xf numFmtId="0" fontId="28" fillId="21" borderId="0" xfId="0" applyFont="1" applyFill="1" applyBorder="1" applyAlignment="1">
      <alignment horizontal="right" wrapText="1"/>
    </xf>
  </cellXfs>
  <cellStyles count="7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deExteior" xfId="33"/>
    <cellStyle name="BordeEsqDI" xfId="34"/>
    <cellStyle name="BordeEsqDS" xfId="35"/>
    <cellStyle name="BordeEsqII" xfId="36"/>
    <cellStyle name="BordeEsqIS" xfId="37"/>
    <cellStyle name="BordeTablaDer" xfId="38"/>
    <cellStyle name="BordeTablaInf" xfId="39"/>
    <cellStyle name="BordeTablaIzq" xfId="40"/>
    <cellStyle name="BordeTablaSup" xfId="41"/>
    <cellStyle name="Buena" xfId="42"/>
    <cellStyle name="Cálculo" xfId="43"/>
    <cellStyle name="Celda de comprobación" xfId="44"/>
    <cellStyle name="Celda vinculada" xfId="45"/>
    <cellStyle name="CMenuIzq" xfId="46"/>
    <cellStyle name="CMenuIzqTotal" xfId="47"/>
    <cellStyle name="CMenuIzqTotal0" xfId="48"/>
    <cellStyle name="CMenuIzqTotal1" xfId="49"/>
    <cellStyle name="CMenuIzqTotal2" xfId="50"/>
    <cellStyle name="comentario" xfId="51"/>
    <cellStyle name="Encabezado 4" xfId="52"/>
    <cellStyle name="Énfasis1" xfId="53"/>
    <cellStyle name="Énfasis2" xfId="54"/>
    <cellStyle name="Énfasis3" xfId="55"/>
    <cellStyle name="Énfasis4" xfId="56"/>
    <cellStyle name="Énfasis5" xfId="57"/>
    <cellStyle name="Énfasis6" xfId="58"/>
    <cellStyle name="Entrada" xfId="59"/>
    <cellStyle name="fColor1" xfId="60"/>
    <cellStyle name="fColor2" xfId="61"/>
    <cellStyle name="fColor3" xfId="62"/>
    <cellStyle name="fColor4" xfId="63"/>
    <cellStyle name="fSubTitulo" xfId="64"/>
    <cellStyle name="fTitularOscura" xfId="65"/>
    <cellStyle name="fTitulo" xfId="66"/>
    <cellStyle name="fTotal0" xfId="67"/>
    <cellStyle name="fTotal1" xfId="68"/>
    <cellStyle name="fTotal1Columna" xfId="69"/>
    <cellStyle name="fTotal2" xfId="70"/>
    <cellStyle name="fTotal3" xfId="71"/>
    <cellStyle name="Hyperlink" xfId="72"/>
    <cellStyle name="Followed Hyperlink" xfId="73"/>
    <cellStyle name="Incorrecto" xfId="74"/>
    <cellStyle name="Comma" xfId="75"/>
    <cellStyle name="Comma [0]" xfId="76"/>
    <cellStyle name="Currency" xfId="77"/>
    <cellStyle name="Currency [0]" xfId="78"/>
    <cellStyle name="Neutral" xfId="79"/>
    <cellStyle name="Notas" xfId="80"/>
    <cellStyle name="Percent" xfId="81"/>
    <cellStyle name="Salida" xfId="82"/>
    <cellStyle name="SinEstilo" xfId="83"/>
    <cellStyle name="Texto de advertencia" xfId="84"/>
    <cellStyle name="Texto explicativo" xfId="85"/>
    <cellStyle name="Título" xfId="86"/>
    <cellStyle name="Título 1" xfId="87"/>
    <cellStyle name="Título 2" xfId="88"/>
    <cellStyle name="Título 3" xfId="89"/>
    <cellStyle name="Total" xfId="9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tabSelected="1" workbookViewId="0" topLeftCell="A1">
      <selection activeCell="B1" sqref="B1:J1"/>
    </sheetView>
  </sheetViews>
  <sheetFormatPr defaultColWidth="11.421875" defaultRowHeight="15"/>
  <cols>
    <col min="1" max="1" width="0.42578125" style="1" customWidth="1"/>
    <col min="2" max="2" width="3.421875" style="1" bestFit="1" customWidth="1"/>
    <col min="3" max="3" width="19.00390625" style="1" bestFit="1" customWidth="1"/>
    <col min="4" max="4" width="4.57421875" style="1" customWidth="1"/>
    <col min="5" max="5" width="11.28125" style="1" bestFit="1" customWidth="1"/>
    <col min="6" max="6" width="4.57421875" style="1" customWidth="1"/>
    <col min="7" max="7" width="9.00390625" style="1" bestFit="1" customWidth="1"/>
    <col min="8" max="8" width="4.57421875" style="1" customWidth="1"/>
    <col min="9" max="9" width="11.28125" style="1" bestFit="1" customWidth="1"/>
    <col min="10" max="10" width="4.57421875" style="1" customWidth="1"/>
    <col min="11" max="11" width="10.28125" style="1" bestFit="1" customWidth="1"/>
    <col min="12" max="12" width="4.57421875" style="1" customWidth="1"/>
    <col min="13" max="13" width="9.8515625" style="1" bestFit="1" customWidth="1"/>
    <col min="14" max="14" width="4.57421875" style="1" customWidth="1"/>
    <col min="15" max="15" width="8.140625" style="1" bestFit="1" customWidth="1"/>
    <col min="16" max="16" width="13.57421875" style="1" bestFit="1" customWidth="1"/>
    <col min="17" max="17" width="0.42578125" style="1" customWidth="1"/>
    <col min="18" max="16384" width="11.00390625" style="1" customWidth="1"/>
  </cols>
  <sheetData>
    <row r="1" spans="2:10" ht="15" thickBot="1">
      <c r="B1" s="38" t="s">
        <v>103</v>
      </c>
      <c r="C1" s="38"/>
      <c r="D1" s="38"/>
      <c r="E1" s="38"/>
      <c r="F1" s="38"/>
      <c r="G1" s="38"/>
      <c r="H1" s="38"/>
      <c r="I1" s="38"/>
      <c r="J1" s="38"/>
    </row>
    <row r="2" spans="1:17" ht="17.25" customHeight="1" thickBot="1">
      <c r="A2" s="32"/>
      <c r="B2" s="38" t="s">
        <v>102</v>
      </c>
      <c r="C2" s="38"/>
      <c r="D2" s="38"/>
      <c r="E2" s="38"/>
      <c r="F2" s="38"/>
      <c r="G2" s="38"/>
      <c r="H2" s="38"/>
      <c r="I2" s="38"/>
      <c r="J2" s="38"/>
      <c r="K2" s="33"/>
      <c r="L2" s="33"/>
      <c r="M2" s="33"/>
      <c r="N2" s="33"/>
      <c r="O2" s="33"/>
      <c r="P2" s="33"/>
      <c r="Q2" s="34"/>
    </row>
    <row r="3" spans="1:17" ht="17.25" customHeight="1">
      <c r="A3" s="35"/>
      <c r="B3" s="39"/>
      <c r="C3" s="40"/>
      <c r="D3" s="40"/>
      <c r="E3" s="40"/>
      <c r="F3" s="40"/>
      <c r="G3" s="40"/>
      <c r="H3" s="40"/>
      <c r="I3" s="40"/>
      <c r="J3" s="39"/>
      <c r="K3" s="36"/>
      <c r="L3" s="36"/>
      <c r="M3" s="36"/>
      <c r="N3" s="36"/>
      <c r="O3" s="36"/>
      <c r="P3" s="36"/>
      <c r="Q3" s="37"/>
    </row>
    <row r="4" spans="1:17" ht="3.75" customHeight="1" thickBot="1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8"/>
    </row>
    <row r="5" spans="1:17" ht="29.25" customHeight="1" thickBot="1">
      <c r="A5" s="6"/>
      <c r="B5" s="11" t="s">
        <v>5</v>
      </c>
      <c r="C5" s="11"/>
      <c r="D5" s="12" t="s">
        <v>0</v>
      </c>
      <c r="E5" s="12"/>
      <c r="F5" s="12" t="s">
        <v>1</v>
      </c>
      <c r="G5" s="12"/>
      <c r="H5" s="18" t="s">
        <v>101</v>
      </c>
      <c r="I5" s="12"/>
      <c r="J5" s="18" t="s">
        <v>98</v>
      </c>
      <c r="K5" s="12"/>
      <c r="L5" s="12" t="s">
        <v>2</v>
      </c>
      <c r="M5" s="12"/>
      <c r="N5" s="12" t="s">
        <v>3</v>
      </c>
      <c r="O5" s="12"/>
      <c r="P5" s="12" t="s">
        <v>4</v>
      </c>
      <c r="Q5" s="4"/>
    </row>
    <row r="6" spans="1:17" ht="21" customHeight="1" thickBot="1">
      <c r="A6" s="6"/>
      <c r="B6" s="11"/>
      <c r="C6" s="11"/>
      <c r="D6" s="13" t="s">
        <v>6</v>
      </c>
      <c r="E6" s="13" t="s">
        <v>7</v>
      </c>
      <c r="F6" s="13" t="s">
        <v>6</v>
      </c>
      <c r="G6" s="13" t="s">
        <v>7</v>
      </c>
      <c r="H6" s="13" t="s">
        <v>6</v>
      </c>
      <c r="I6" s="13" t="s">
        <v>7</v>
      </c>
      <c r="J6" s="13" t="s">
        <v>6</v>
      </c>
      <c r="K6" s="13" t="s">
        <v>7</v>
      </c>
      <c r="L6" s="13" t="s">
        <v>6</v>
      </c>
      <c r="M6" s="13" t="s">
        <v>7</v>
      </c>
      <c r="N6" s="13" t="s">
        <v>6</v>
      </c>
      <c r="O6" s="13" t="s">
        <v>7</v>
      </c>
      <c r="P6" s="12"/>
      <c r="Q6" s="4"/>
    </row>
    <row r="7" spans="1:17" s="2" customFormat="1" ht="19.5" customHeight="1" thickBot="1">
      <c r="A7" s="7"/>
      <c r="B7" s="25" t="s">
        <v>100</v>
      </c>
      <c r="C7" s="16" t="s">
        <v>18</v>
      </c>
      <c r="D7" s="26">
        <v>2</v>
      </c>
      <c r="E7" s="28">
        <v>18797</v>
      </c>
      <c r="F7" s="26">
        <v>0</v>
      </c>
      <c r="G7" s="28">
        <v>0</v>
      </c>
      <c r="H7" s="26">
        <v>0</v>
      </c>
      <c r="I7" s="28">
        <v>0</v>
      </c>
      <c r="J7" s="26">
        <v>1</v>
      </c>
      <c r="K7" s="28">
        <v>186096</v>
      </c>
      <c r="L7" s="26">
        <v>0</v>
      </c>
      <c r="M7" s="28">
        <v>0</v>
      </c>
      <c r="N7" s="26">
        <v>0</v>
      </c>
      <c r="O7" s="28">
        <v>0</v>
      </c>
      <c r="P7" s="30">
        <f>E7+G7+I7+K7+M7+O7</f>
        <v>204893</v>
      </c>
      <c r="Q7" s="5"/>
    </row>
    <row r="8" spans="1:17" s="2" customFormat="1" ht="19.5" customHeight="1" thickBot="1">
      <c r="A8" s="7"/>
      <c r="B8" s="15">
        <v>110</v>
      </c>
      <c r="C8" s="17" t="s">
        <v>8</v>
      </c>
      <c r="D8" s="27">
        <v>1</v>
      </c>
      <c r="E8" s="29">
        <v>0</v>
      </c>
      <c r="F8" s="27">
        <v>0</v>
      </c>
      <c r="G8" s="29">
        <v>0</v>
      </c>
      <c r="H8" s="27">
        <v>0</v>
      </c>
      <c r="I8" s="29">
        <v>0</v>
      </c>
      <c r="J8" s="27">
        <v>0</v>
      </c>
      <c r="K8" s="29">
        <v>0</v>
      </c>
      <c r="L8" s="27">
        <v>0</v>
      </c>
      <c r="M8" s="29">
        <v>0</v>
      </c>
      <c r="N8" s="27">
        <v>0</v>
      </c>
      <c r="O8" s="29">
        <v>0</v>
      </c>
      <c r="P8" s="31">
        <f aca="true" t="shared" si="0" ref="P7:P38">E8+G8+I8+K8+M8+O8</f>
        <v>0</v>
      </c>
      <c r="Q8" s="5"/>
    </row>
    <row r="9" spans="1:17" s="2" customFormat="1" ht="19.5" customHeight="1" thickBot="1">
      <c r="A9" s="7"/>
      <c r="B9" s="14">
        <v>118</v>
      </c>
      <c r="C9" s="14" t="s">
        <v>9</v>
      </c>
      <c r="D9" s="26">
        <v>5</v>
      </c>
      <c r="E9" s="28">
        <v>170143.75</v>
      </c>
      <c r="F9" s="26">
        <v>0</v>
      </c>
      <c r="G9" s="28">
        <v>0</v>
      </c>
      <c r="H9" s="26">
        <v>1</v>
      </c>
      <c r="I9" s="28">
        <v>4670</v>
      </c>
      <c r="J9" s="26">
        <v>1</v>
      </c>
      <c r="K9" s="28">
        <v>232250</v>
      </c>
      <c r="L9" s="26">
        <v>0</v>
      </c>
      <c r="M9" s="28">
        <v>0</v>
      </c>
      <c r="N9" s="26">
        <v>0</v>
      </c>
      <c r="O9" s="28">
        <v>0</v>
      </c>
      <c r="P9" s="30">
        <f t="shared" si="0"/>
        <v>407063.75</v>
      </c>
      <c r="Q9" s="5"/>
    </row>
    <row r="10" spans="1:17" s="2" customFormat="1" ht="19.5" customHeight="1" thickBot="1">
      <c r="A10" s="7"/>
      <c r="B10" s="15">
        <v>124</v>
      </c>
      <c r="C10" s="15" t="s">
        <v>10</v>
      </c>
      <c r="D10" s="27">
        <v>2</v>
      </c>
      <c r="E10" s="29">
        <v>37488.07</v>
      </c>
      <c r="F10" s="27">
        <v>0</v>
      </c>
      <c r="G10" s="29">
        <v>0</v>
      </c>
      <c r="H10" s="27">
        <v>1</v>
      </c>
      <c r="I10" s="29">
        <v>101696.14</v>
      </c>
      <c r="J10" s="27">
        <v>12</v>
      </c>
      <c r="K10" s="29">
        <v>139092.71</v>
      </c>
      <c r="L10" s="27">
        <v>1</v>
      </c>
      <c r="M10" s="29">
        <v>36000</v>
      </c>
      <c r="N10" s="27">
        <v>0</v>
      </c>
      <c r="O10" s="29">
        <v>0</v>
      </c>
      <c r="P10" s="31">
        <f t="shared" si="0"/>
        <v>314276.92</v>
      </c>
      <c r="Q10" s="5"/>
    </row>
    <row r="11" spans="1:17" s="2" customFormat="1" ht="19.5" customHeight="1" thickBot="1">
      <c r="A11" s="7"/>
      <c r="B11" s="14">
        <v>126</v>
      </c>
      <c r="C11" s="14" t="s">
        <v>11</v>
      </c>
      <c r="D11" s="26">
        <v>0</v>
      </c>
      <c r="E11" s="28">
        <v>0</v>
      </c>
      <c r="F11" s="26">
        <v>0</v>
      </c>
      <c r="G11" s="28">
        <v>0</v>
      </c>
      <c r="H11" s="26">
        <v>0</v>
      </c>
      <c r="I11" s="28">
        <v>0</v>
      </c>
      <c r="J11" s="26">
        <v>2</v>
      </c>
      <c r="K11" s="28">
        <v>42000</v>
      </c>
      <c r="L11" s="26">
        <v>0</v>
      </c>
      <c r="M11" s="28">
        <v>0</v>
      </c>
      <c r="N11" s="26">
        <v>0</v>
      </c>
      <c r="O11" s="28">
        <v>0</v>
      </c>
      <c r="P11" s="30">
        <f t="shared" si="0"/>
        <v>42000</v>
      </c>
      <c r="Q11" s="5"/>
    </row>
    <row r="12" spans="1:17" s="2" customFormat="1" ht="19.5" customHeight="1" thickBot="1">
      <c r="A12" s="7"/>
      <c r="B12" s="15">
        <v>150</v>
      </c>
      <c r="C12" s="15" t="s">
        <v>12</v>
      </c>
      <c r="D12" s="27">
        <v>0</v>
      </c>
      <c r="E12" s="29">
        <v>0</v>
      </c>
      <c r="F12" s="27">
        <v>1</v>
      </c>
      <c r="G12" s="29">
        <v>0</v>
      </c>
      <c r="H12" s="27">
        <v>0</v>
      </c>
      <c r="I12" s="29">
        <v>0</v>
      </c>
      <c r="J12" s="27">
        <v>1</v>
      </c>
      <c r="K12" s="29">
        <v>4666.66</v>
      </c>
      <c r="L12" s="27">
        <v>0</v>
      </c>
      <c r="M12" s="29">
        <v>0</v>
      </c>
      <c r="N12" s="27">
        <v>0</v>
      </c>
      <c r="O12" s="29">
        <v>0</v>
      </c>
      <c r="P12" s="31">
        <f t="shared" si="0"/>
        <v>4666.66</v>
      </c>
      <c r="Q12" s="5"/>
    </row>
    <row r="13" spans="1:17" s="2" customFormat="1" ht="19.5" customHeight="1" thickBot="1">
      <c r="A13" s="7"/>
      <c r="B13" s="14">
        <v>181</v>
      </c>
      <c r="C13" s="16" t="s">
        <v>99</v>
      </c>
      <c r="D13" s="26">
        <v>1</v>
      </c>
      <c r="E13" s="28">
        <v>4588</v>
      </c>
      <c r="F13" s="26">
        <v>1</v>
      </c>
      <c r="G13" s="28">
        <v>0</v>
      </c>
      <c r="H13" s="26">
        <v>0</v>
      </c>
      <c r="I13" s="28">
        <v>0</v>
      </c>
      <c r="J13" s="26">
        <v>0</v>
      </c>
      <c r="K13" s="28">
        <v>0</v>
      </c>
      <c r="L13" s="26">
        <v>0</v>
      </c>
      <c r="M13" s="28">
        <v>0</v>
      </c>
      <c r="N13" s="26">
        <v>0</v>
      </c>
      <c r="O13" s="28">
        <v>0</v>
      </c>
      <c r="P13" s="30">
        <f t="shared" si="0"/>
        <v>4588</v>
      </c>
      <c r="Q13" s="5"/>
    </row>
    <row r="14" spans="1:17" s="2" customFormat="1" ht="19.5" customHeight="1" thickBot="1">
      <c r="A14" s="7"/>
      <c r="B14" s="15">
        <v>200</v>
      </c>
      <c r="C14" s="17" t="s">
        <v>19</v>
      </c>
      <c r="D14" s="27">
        <v>0</v>
      </c>
      <c r="E14" s="29">
        <v>0</v>
      </c>
      <c r="F14" s="27">
        <v>0</v>
      </c>
      <c r="G14" s="29">
        <v>0</v>
      </c>
      <c r="H14" s="27">
        <v>0</v>
      </c>
      <c r="I14" s="29">
        <v>0</v>
      </c>
      <c r="J14" s="27">
        <v>0</v>
      </c>
      <c r="K14" s="29">
        <v>0</v>
      </c>
      <c r="L14" s="27">
        <v>1</v>
      </c>
      <c r="M14" s="29">
        <v>0</v>
      </c>
      <c r="N14" s="27">
        <v>0</v>
      </c>
      <c r="O14" s="29">
        <v>0</v>
      </c>
      <c r="P14" s="31">
        <f t="shared" si="0"/>
        <v>0</v>
      </c>
      <c r="Q14" s="5"/>
    </row>
    <row r="15" spans="1:17" s="2" customFormat="1" ht="19.5" customHeight="1" thickBot="1">
      <c r="A15" s="7"/>
      <c r="B15" s="14">
        <v>210</v>
      </c>
      <c r="C15" s="16" t="s">
        <v>20</v>
      </c>
      <c r="D15" s="26">
        <v>1</v>
      </c>
      <c r="E15" s="28">
        <v>20600</v>
      </c>
      <c r="F15" s="26">
        <v>0</v>
      </c>
      <c r="G15" s="28">
        <v>0</v>
      </c>
      <c r="H15" s="26">
        <v>0</v>
      </c>
      <c r="I15" s="28">
        <v>0</v>
      </c>
      <c r="J15" s="26">
        <v>0</v>
      </c>
      <c r="K15" s="28">
        <v>0</v>
      </c>
      <c r="L15" s="26">
        <v>0</v>
      </c>
      <c r="M15" s="28">
        <v>0</v>
      </c>
      <c r="N15" s="26">
        <v>0</v>
      </c>
      <c r="O15" s="28">
        <v>0</v>
      </c>
      <c r="P15" s="30">
        <f t="shared" si="0"/>
        <v>20600</v>
      </c>
      <c r="Q15" s="5"/>
    </row>
    <row r="16" spans="1:17" s="2" customFormat="1" ht="19.5" customHeight="1" thickBot="1">
      <c r="A16" s="7"/>
      <c r="B16" s="15">
        <v>230</v>
      </c>
      <c r="C16" s="17" t="s">
        <v>21</v>
      </c>
      <c r="D16" s="27">
        <v>0</v>
      </c>
      <c r="E16" s="29">
        <v>0</v>
      </c>
      <c r="F16" s="27">
        <v>0</v>
      </c>
      <c r="G16" s="29">
        <v>0</v>
      </c>
      <c r="H16" s="27">
        <v>2</v>
      </c>
      <c r="I16" s="29">
        <v>361500</v>
      </c>
      <c r="J16" s="27">
        <v>0</v>
      </c>
      <c r="K16" s="29">
        <v>0</v>
      </c>
      <c r="L16" s="27">
        <v>0</v>
      </c>
      <c r="M16" s="29">
        <v>0</v>
      </c>
      <c r="N16" s="27">
        <v>0</v>
      </c>
      <c r="O16" s="29">
        <v>0</v>
      </c>
      <c r="P16" s="31">
        <f t="shared" si="0"/>
        <v>361500</v>
      </c>
      <c r="Q16" s="5"/>
    </row>
    <row r="17" spans="1:17" s="2" customFormat="1" ht="19.5" customHeight="1" thickBot="1">
      <c r="A17" s="7"/>
      <c r="B17" s="14">
        <v>240</v>
      </c>
      <c r="C17" s="16" t="s">
        <v>22</v>
      </c>
      <c r="D17" s="26">
        <v>4</v>
      </c>
      <c r="E17" s="28">
        <v>413400</v>
      </c>
      <c r="F17" s="26">
        <v>0</v>
      </c>
      <c r="G17" s="28">
        <v>0</v>
      </c>
      <c r="H17" s="26">
        <v>0</v>
      </c>
      <c r="I17" s="28">
        <v>0</v>
      </c>
      <c r="J17" s="26">
        <v>2</v>
      </c>
      <c r="K17" s="28">
        <v>137000</v>
      </c>
      <c r="L17" s="26">
        <v>0</v>
      </c>
      <c r="M17" s="28">
        <v>0</v>
      </c>
      <c r="N17" s="26">
        <v>0</v>
      </c>
      <c r="O17" s="28">
        <v>0</v>
      </c>
      <c r="P17" s="30">
        <f t="shared" si="0"/>
        <v>550400</v>
      </c>
      <c r="Q17" s="5"/>
    </row>
    <row r="18" spans="1:17" s="2" customFormat="1" ht="19.5" customHeight="1" thickBot="1">
      <c r="A18" s="7"/>
      <c r="B18" s="15">
        <v>270</v>
      </c>
      <c r="C18" s="17" t="s">
        <v>23</v>
      </c>
      <c r="D18" s="27">
        <v>6</v>
      </c>
      <c r="E18" s="29">
        <v>969474.39</v>
      </c>
      <c r="F18" s="27">
        <v>0</v>
      </c>
      <c r="G18" s="29">
        <v>0</v>
      </c>
      <c r="H18" s="27">
        <v>2</v>
      </c>
      <c r="I18" s="29">
        <v>53000</v>
      </c>
      <c r="J18" s="27">
        <v>0</v>
      </c>
      <c r="K18" s="29">
        <v>0</v>
      </c>
      <c r="L18" s="27">
        <v>0</v>
      </c>
      <c r="M18" s="29">
        <v>0</v>
      </c>
      <c r="N18" s="27">
        <v>0</v>
      </c>
      <c r="O18" s="29">
        <v>0</v>
      </c>
      <c r="P18" s="31">
        <f t="shared" si="0"/>
        <v>1022474.39</v>
      </c>
      <c r="Q18" s="5"/>
    </row>
    <row r="19" spans="1:17" s="2" customFormat="1" ht="19.5" customHeight="1" thickBot="1">
      <c r="A19" s="7"/>
      <c r="B19" s="14">
        <v>290</v>
      </c>
      <c r="C19" s="16" t="s">
        <v>24</v>
      </c>
      <c r="D19" s="26">
        <v>6</v>
      </c>
      <c r="E19" s="28">
        <v>141290</v>
      </c>
      <c r="F19" s="26">
        <v>0</v>
      </c>
      <c r="G19" s="28">
        <v>0</v>
      </c>
      <c r="H19" s="26">
        <v>0</v>
      </c>
      <c r="I19" s="28">
        <v>0</v>
      </c>
      <c r="J19" s="26">
        <v>1</v>
      </c>
      <c r="K19" s="28">
        <v>18000</v>
      </c>
      <c r="L19" s="26">
        <v>0</v>
      </c>
      <c r="M19" s="28">
        <v>0</v>
      </c>
      <c r="N19" s="26">
        <v>0</v>
      </c>
      <c r="O19" s="28">
        <v>0</v>
      </c>
      <c r="P19" s="30">
        <f t="shared" si="0"/>
        <v>159290</v>
      </c>
      <c r="Q19" s="5"/>
    </row>
    <row r="20" spans="1:17" s="2" customFormat="1" ht="19.5" customHeight="1" thickBot="1">
      <c r="A20" s="7"/>
      <c r="B20" s="15">
        <v>300</v>
      </c>
      <c r="C20" s="17" t="s">
        <v>25</v>
      </c>
      <c r="D20" s="27">
        <v>3</v>
      </c>
      <c r="E20" s="29">
        <v>34785</v>
      </c>
      <c r="F20" s="27">
        <v>0</v>
      </c>
      <c r="G20" s="29">
        <v>0</v>
      </c>
      <c r="H20" s="27">
        <v>1</v>
      </c>
      <c r="I20" s="29">
        <v>279439</v>
      </c>
      <c r="J20" s="27">
        <v>3</v>
      </c>
      <c r="K20" s="29">
        <v>143595</v>
      </c>
      <c r="L20" s="27">
        <v>0</v>
      </c>
      <c r="M20" s="29">
        <v>0</v>
      </c>
      <c r="N20" s="27">
        <v>0</v>
      </c>
      <c r="O20" s="29">
        <v>0</v>
      </c>
      <c r="P20" s="31">
        <f t="shared" si="0"/>
        <v>457819</v>
      </c>
      <c r="Q20" s="5"/>
    </row>
    <row r="21" spans="1:17" s="2" customFormat="1" ht="19.5" customHeight="1" thickBot="1">
      <c r="A21" s="7"/>
      <c r="B21" s="14">
        <v>310</v>
      </c>
      <c r="C21" s="14" t="s">
        <v>13</v>
      </c>
      <c r="D21" s="26">
        <v>2</v>
      </c>
      <c r="E21" s="28">
        <v>10361.21</v>
      </c>
      <c r="F21" s="26">
        <v>0</v>
      </c>
      <c r="G21" s="28">
        <v>0</v>
      </c>
      <c r="H21" s="26">
        <v>0</v>
      </c>
      <c r="I21" s="28">
        <v>0</v>
      </c>
      <c r="J21" s="26">
        <v>0</v>
      </c>
      <c r="K21" s="28">
        <v>0</v>
      </c>
      <c r="L21" s="26">
        <v>0</v>
      </c>
      <c r="M21" s="28">
        <v>0</v>
      </c>
      <c r="N21" s="26">
        <v>0</v>
      </c>
      <c r="O21" s="28">
        <v>0</v>
      </c>
      <c r="P21" s="30">
        <f t="shared" si="0"/>
        <v>10361.21</v>
      </c>
      <c r="Q21" s="5"/>
    </row>
    <row r="22" spans="1:17" s="2" customFormat="1" ht="19.5" customHeight="1" thickBot="1">
      <c r="A22" s="7"/>
      <c r="B22" s="15">
        <v>330</v>
      </c>
      <c r="C22" s="17" t="s">
        <v>26</v>
      </c>
      <c r="D22" s="27">
        <v>2</v>
      </c>
      <c r="E22" s="29">
        <v>12931.04</v>
      </c>
      <c r="F22" s="27">
        <v>0</v>
      </c>
      <c r="G22" s="29">
        <v>0</v>
      </c>
      <c r="H22" s="27">
        <v>0</v>
      </c>
      <c r="I22" s="29">
        <v>0</v>
      </c>
      <c r="J22" s="27">
        <v>0</v>
      </c>
      <c r="K22" s="29">
        <v>0</v>
      </c>
      <c r="L22" s="27">
        <v>0</v>
      </c>
      <c r="M22" s="29">
        <v>0</v>
      </c>
      <c r="N22" s="27">
        <v>0</v>
      </c>
      <c r="O22" s="29">
        <v>0</v>
      </c>
      <c r="P22" s="31">
        <f t="shared" si="0"/>
        <v>12931.04</v>
      </c>
      <c r="Q22" s="5"/>
    </row>
    <row r="23" spans="1:17" s="2" customFormat="1" ht="19.5" customHeight="1" thickBot="1">
      <c r="A23" s="7"/>
      <c r="B23" s="14">
        <v>420</v>
      </c>
      <c r="C23" s="16" t="s">
        <v>27</v>
      </c>
      <c r="D23" s="26">
        <v>7</v>
      </c>
      <c r="E23" s="28">
        <v>413128.65</v>
      </c>
      <c r="F23" s="26">
        <v>5</v>
      </c>
      <c r="G23" s="28">
        <v>14163.62</v>
      </c>
      <c r="H23" s="26">
        <v>0</v>
      </c>
      <c r="I23" s="28">
        <v>0</v>
      </c>
      <c r="J23" s="26">
        <v>1</v>
      </c>
      <c r="K23" s="28">
        <v>73780</v>
      </c>
      <c r="L23" s="26">
        <v>0</v>
      </c>
      <c r="M23" s="28">
        <v>0</v>
      </c>
      <c r="N23" s="26">
        <v>0</v>
      </c>
      <c r="O23" s="28">
        <v>0</v>
      </c>
      <c r="P23" s="30">
        <f t="shared" si="0"/>
        <v>501072.27</v>
      </c>
      <c r="Q23" s="5"/>
    </row>
    <row r="24" spans="1:17" s="2" customFormat="1" ht="19.5" customHeight="1" thickBot="1">
      <c r="A24" s="7"/>
      <c r="B24" s="15">
        <v>440</v>
      </c>
      <c r="C24" s="17" t="s">
        <v>28</v>
      </c>
      <c r="D24" s="27">
        <v>6</v>
      </c>
      <c r="E24" s="29">
        <v>195800</v>
      </c>
      <c r="F24" s="27">
        <v>2</v>
      </c>
      <c r="G24" s="29">
        <v>0</v>
      </c>
      <c r="H24" s="27">
        <v>1</v>
      </c>
      <c r="I24" s="29">
        <v>21000</v>
      </c>
      <c r="J24" s="27">
        <v>2</v>
      </c>
      <c r="K24" s="29">
        <v>11000</v>
      </c>
      <c r="L24" s="27">
        <v>0</v>
      </c>
      <c r="M24" s="29">
        <v>0</v>
      </c>
      <c r="N24" s="27">
        <v>0</v>
      </c>
      <c r="O24" s="29">
        <v>0</v>
      </c>
      <c r="P24" s="31">
        <f t="shared" si="0"/>
        <v>227800</v>
      </c>
      <c r="Q24" s="5"/>
    </row>
    <row r="25" spans="1:17" s="2" customFormat="1" ht="19.5" customHeight="1" thickBot="1">
      <c r="A25" s="7"/>
      <c r="B25" s="14">
        <v>460</v>
      </c>
      <c r="C25" s="16" t="s">
        <v>29</v>
      </c>
      <c r="D25" s="26">
        <v>8</v>
      </c>
      <c r="E25" s="28">
        <v>201748.03</v>
      </c>
      <c r="F25" s="26">
        <v>0</v>
      </c>
      <c r="G25" s="28">
        <v>0</v>
      </c>
      <c r="H25" s="26">
        <v>0</v>
      </c>
      <c r="I25" s="28">
        <v>0</v>
      </c>
      <c r="J25" s="26">
        <v>1</v>
      </c>
      <c r="K25" s="28">
        <v>90278.8</v>
      </c>
      <c r="L25" s="26">
        <v>0</v>
      </c>
      <c r="M25" s="28">
        <v>0</v>
      </c>
      <c r="N25" s="26">
        <v>0</v>
      </c>
      <c r="O25" s="28">
        <v>0</v>
      </c>
      <c r="P25" s="30">
        <f t="shared" si="0"/>
        <v>292026.83</v>
      </c>
      <c r="Q25" s="5"/>
    </row>
    <row r="26" spans="1:17" s="2" customFormat="1" ht="19.5" customHeight="1" thickBot="1">
      <c r="A26" s="7"/>
      <c r="B26" s="15">
        <v>665</v>
      </c>
      <c r="C26" s="17" t="s">
        <v>97</v>
      </c>
      <c r="D26" s="27">
        <v>1</v>
      </c>
      <c r="E26" s="29">
        <v>17972</v>
      </c>
      <c r="F26" s="27">
        <v>0</v>
      </c>
      <c r="G26" s="29">
        <v>0</v>
      </c>
      <c r="H26" s="27">
        <v>0</v>
      </c>
      <c r="I26" s="29">
        <v>0</v>
      </c>
      <c r="J26" s="27">
        <v>1</v>
      </c>
      <c r="K26" s="29">
        <v>4800</v>
      </c>
      <c r="L26" s="27">
        <v>0</v>
      </c>
      <c r="M26" s="29">
        <v>0</v>
      </c>
      <c r="N26" s="27">
        <v>0</v>
      </c>
      <c r="O26" s="29">
        <v>0</v>
      </c>
      <c r="P26" s="31">
        <f t="shared" si="0"/>
        <v>22772</v>
      </c>
      <c r="Q26" s="5"/>
    </row>
    <row r="27" spans="1:17" s="2" customFormat="1" ht="19.5" customHeight="1" thickBot="1">
      <c r="A27" s="7"/>
      <c r="B27" s="14">
        <v>666</v>
      </c>
      <c r="C27" s="14" t="s">
        <v>14</v>
      </c>
      <c r="D27" s="26">
        <v>1</v>
      </c>
      <c r="E27" s="28">
        <v>43103.45</v>
      </c>
      <c r="F27" s="26">
        <v>1</v>
      </c>
      <c r="G27" s="28">
        <v>0</v>
      </c>
      <c r="H27" s="26">
        <v>0</v>
      </c>
      <c r="I27" s="28">
        <v>0</v>
      </c>
      <c r="J27" s="26">
        <v>2</v>
      </c>
      <c r="K27" s="28">
        <v>10700</v>
      </c>
      <c r="L27" s="26">
        <v>0</v>
      </c>
      <c r="M27" s="28">
        <v>0</v>
      </c>
      <c r="N27" s="26">
        <v>1</v>
      </c>
      <c r="O27" s="28">
        <v>0</v>
      </c>
      <c r="P27" s="30">
        <f t="shared" si="0"/>
        <v>53803.45</v>
      </c>
      <c r="Q27" s="5"/>
    </row>
    <row r="28" spans="1:17" s="2" customFormat="1" ht="19.5" customHeight="1" thickBot="1">
      <c r="A28" s="7"/>
      <c r="B28" s="15">
        <v>701</v>
      </c>
      <c r="C28" s="17" t="s">
        <v>30</v>
      </c>
      <c r="D28" s="27">
        <v>14</v>
      </c>
      <c r="E28" s="29">
        <v>554589.65</v>
      </c>
      <c r="F28" s="27">
        <v>1</v>
      </c>
      <c r="G28" s="29">
        <v>0</v>
      </c>
      <c r="H28" s="27">
        <v>5</v>
      </c>
      <c r="I28" s="29">
        <v>1202206.25</v>
      </c>
      <c r="J28" s="27">
        <v>1</v>
      </c>
      <c r="K28" s="29">
        <v>43200</v>
      </c>
      <c r="L28" s="27">
        <v>1</v>
      </c>
      <c r="M28" s="29">
        <v>0</v>
      </c>
      <c r="N28" s="27">
        <v>4</v>
      </c>
      <c r="O28" s="29">
        <v>0</v>
      </c>
      <c r="P28" s="31">
        <f t="shared" si="0"/>
        <v>1799995.9</v>
      </c>
      <c r="Q28" s="5"/>
    </row>
    <row r="29" spans="1:17" s="2" customFormat="1" ht="19.5" customHeight="1" thickBot="1">
      <c r="A29" s="7"/>
      <c r="B29" s="14">
        <v>702</v>
      </c>
      <c r="C29" s="16" t="s">
        <v>31</v>
      </c>
      <c r="D29" s="26">
        <v>24</v>
      </c>
      <c r="E29" s="28">
        <v>1206110</v>
      </c>
      <c r="F29" s="26">
        <v>2</v>
      </c>
      <c r="G29" s="28">
        <v>0</v>
      </c>
      <c r="H29" s="26">
        <v>1</v>
      </c>
      <c r="I29" s="28">
        <v>66577.72</v>
      </c>
      <c r="J29" s="26">
        <v>1</v>
      </c>
      <c r="K29" s="28">
        <v>8029.61</v>
      </c>
      <c r="L29" s="26">
        <v>0</v>
      </c>
      <c r="M29" s="28">
        <v>0</v>
      </c>
      <c r="N29" s="26">
        <v>0</v>
      </c>
      <c r="O29" s="28">
        <v>0</v>
      </c>
      <c r="P29" s="30">
        <f t="shared" si="0"/>
        <v>1280717.33</v>
      </c>
      <c r="Q29" s="5"/>
    </row>
    <row r="30" spans="1:17" s="2" customFormat="1" ht="19.5" customHeight="1" thickBot="1">
      <c r="A30" s="7"/>
      <c r="B30" s="15">
        <v>703</v>
      </c>
      <c r="C30" s="17" t="s">
        <v>32</v>
      </c>
      <c r="D30" s="27">
        <v>4</v>
      </c>
      <c r="E30" s="29">
        <v>57744.5</v>
      </c>
      <c r="F30" s="27">
        <v>0</v>
      </c>
      <c r="G30" s="29">
        <v>0</v>
      </c>
      <c r="H30" s="27">
        <v>0</v>
      </c>
      <c r="I30" s="29">
        <v>0</v>
      </c>
      <c r="J30" s="27">
        <v>1</v>
      </c>
      <c r="K30" s="29">
        <v>14520</v>
      </c>
      <c r="L30" s="27">
        <v>0</v>
      </c>
      <c r="M30" s="29">
        <v>0</v>
      </c>
      <c r="N30" s="27">
        <v>0</v>
      </c>
      <c r="O30" s="29">
        <v>0</v>
      </c>
      <c r="P30" s="31">
        <f t="shared" si="0"/>
        <v>72264.5</v>
      </c>
      <c r="Q30" s="5"/>
    </row>
    <row r="31" spans="1:17" s="2" customFormat="1" ht="19.5" customHeight="1" thickBot="1">
      <c r="A31" s="7"/>
      <c r="B31" s="14">
        <v>704</v>
      </c>
      <c r="C31" s="16" t="s">
        <v>33</v>
      </c>
      <c r="D31" s="26">
        <v>16</v>
      </c>
      <c r="E31" s="28">
        <v>694060.23</v>
      </c>
      <c r="F31" s="26">
        <v>0</v>
      </c>
      <c r="G31" s="28">
        <v>0</v>
      </c>
      <c r="H31" s="26">
        <v>0</v>
      </c>
      <c r="I31" s="28">
        <v>0</v>
      </c>
      <c r="J31" s="26">
        <v>1</v>
      </c>
      <c r="K31" s="28">
        <v>4500</v>
      </c>
      <c r="L31" s="26">
        <v>0</v>
      </c>
      <c r="M31" s="28">
        <v>0</v>
      </c>
      <c r="N31" s="26">
        <v>0</v>
      </c>
      <c r="O31" s="28">
        <v>0</v>
      </c>
      <c r="P31" s="30">
        <f t="shared" si="0"/>
        <v>698560.23</v>
      </c>
      <c r="Q31" s="5"/>
    </row>
    <row r="32" spans="1:17" s="2" customFormat="1" ht="19.5" customHeight="1" thickBot="1">
      <c r="A32" s="7"/>
      <c r="B32" s="15">
        <v>705</v>
      </c>
      <c r="C32" s="17" t="s">
        <v>34</v>
      </c>
      <c r="D32" s="27">
        <v>3</v>
      </c>
      <c r="E32" s="29">
        <v>52672.8</v>
      </c>
      <c r="F32" s="27">
        <v>2</v>
      </c>
      <c r="G32" s="29">
        <v>0</v>
      </c>
      <c r="H32" s="27">
        <v>0</v>
      </c>
      <c r="I32" s="29">
        <v>0</v>
      </c>
      <c r="J32" s="27">
        <v>0</v>
      </c>
      <c r="K32" s="29">
        <v>0</v>
      </c>
      <c r="L32" s="27">
        <v>0</v>
      </c>
      <c r="M32" s="29">
        <v>0</v>
      </c>
      <c r="N32" s="27">
        <v>0</v>
      </c>
      <c r="O32" s="29">
        <v>0</v>
      </c>
      <c r="P32" s="31">
        <f t="shared" si="0"/>
        <v>52672.8</v>
      </c>
      <c r="Q32" s="5"/>
    </row>
    <row r="33" spans="1:17" s="2" customFormat="1" ht="19.5" customHeight="1" thickBot="1">
      <c r="A33" s="7"/>
      <c r="B33" s="14">
        <v>706</v>
      </c>
      <c r="C33" s="16" t="s">
        <v>35</v>
      </c>
      <c r="D33" s="26">
        <v>24</v>
      </c>
      <c r="E33" s="28">
        <v>1563351.69</v>
      </c>
      <c r="F33" s="26">
        <v>0</v>
      </c>
      <c r="G33" s="28">
        <v>0</v>
      </c>
      <c r="H33" s="26">
        <v>2</v>
      </c>
      <c r="I33" s="28">
        <v>198835</v>
      </c>
      <c r="J33" s="26">
        <v>2</v>
      </c>
      <c r="K33" s="28">
        <v>173675</v>
      </c>
      <c r="L33" s="26">
        <v>0</v>
      </c>
      <c r="M33" s="28">
        <v>0</v>
      </c>
      <c r="N33" s="26">
        <v>0</v>
      </c>
      <c r="O33" s="28">
        <v>0</v>
      </c>
      <c r="P33" s="30">
        <f t="shared" si="0"/>
        <v>1935861.69</v>
      </c>
      <c r="Q33" s="5"/>
    </row>
    <row r="34" spans="1:17" s="2" customFormat="1" ht="19.5" customHeight="1" thickBot="1">
      <c r="A34" s="7"/>
      <c r="B34" s="15">
        <v>707</v>
      </c>
      <c r="C34" s="17" t="s">
        <v>36</v>
      </c>
      <c r="D34" s="27">
        <v>5</v>
      </c>
      <c r="E34" s="29">
        <v>270900</v>
      </c>
      <c r="F34" s="27">
        <v>2</v>
      </c>
      <c r="G34" s="29">
        <v>0</v>
      </c>
      <c r="H34" s="27">
        <v>0</v>
      </c>
      <c r="I34" s="29">
        <v>0</v>
      </c>
      <c r="J34" s="27">
        <v>1</v>
      </c>
      <c r="K34" s="29">
        <v>62392.5</v>
      </c>
      <c r="L34" s="27">
        <v>0</v>
      </c>
      <c r="M34" s="29">
        <v>0</v>
      </c>
      <c r="N34" s="27">
        <v>0</v>
      </c>
      <c r="O34" s="29">
        <v>0</v>
      </c>
      <c r="P34" s="31">
        <f t="shared" si="0"/>
        <v>333292.5</v>
      </c>
      <c r="Q34" s="5"/>
    </row>
    <row r="35" spans="1:17" s="2" customFormat="1" ht="19.5" customHeight="1" thickBot="1">
      <c r="A35" s="7"/>
      <c r="B35" s="14">
        <v>708</v>
      </c>
      <c r="C35" s="16" t="s">
        <v>37</v>
      </c>
      <c r="D35" s="26">
        <v>11</v>
      </c>
      <c r="E35" s="28">
        <v>508541</v>
      </c>
      <c r="F35" s="26">
        <v>1</v>
      </c>
      <c r="G35" s="28">
        <v>0</v>
      </c>
      <c r="H35" s="26">
        <v>2</v>
      </c>
      <c r="I35" s="28">
        <v>157778</v>
      </c>
      <c r="J35" s="26">
        <v>1</v>
      </c>
      <c r="K35" s="28">
        <v>228392</v>
      </c>
      <c r="L35" s="26">
        <v>1</v>
      </c>
      <c r="M35" s="28">
        <v>0</v>
      </c>
      <c r="N35" s="26">
        <v>0</v>
      </c>
      <c r="O35" s="28">
        <v>0</v>
      </c>
      <c r="P35" s="30">
        <f t="shared" si="0"/>
        <v>894711</v>
      </c>
      <c r="Q35" s="5"/>
    </row>
    <row r="36" spans="1:17" s="2" customFormat="1" ht="19.5" customHeight="1" thickBot="1">
      <c r="A36" s="7"/>
      <c r="B36" s="15">
        <v>709</v>
      </c>
      <c r="C36" s="17" t="s">
        <v>38</v>
      </c>
      <c r="D36" s="27">
        <v>5</v>
      </c>
      <c r="E36" s="29">
        <v>69500</v>
      </c>
      <c r="F36" s="27">
        <v>0</v>
      </c>
      <c r="G36" s="29">
        <v>0</v>
      </c>
      <c r="H36" s="27">
        <v>0</v>
      </c>
      <c r="I36" s="29">
        <v>0</v>
      </c>
      <c r="J36" s="27">
        <v>3</v>
      </c>
      <c r="K36" s="29">
        <v>141868</v>
      </c>
      <c r="L36" s="27">
        <v>0</v>
      </c>
      <c r="M36" s="29">
        <v>0</v>
      </c>
      <c r="N36" s="27">
        <v>0</v>
      </c>
      <c r="O36" s="29">
        <v>0</v>
      </c>
      <c r="P36" s="31">
        <f t="shared" si="0"/>
        <v>211368</v>
      </c>
      <c r="Q36" s="5"/>
    </row>
    <row r="37" spans="1:17" s="2" customFormat="1" ht="19.5" customHeight="1" thickBot="1">
      <c r="A37" s="7"/>
      <c r="B37" s="14">
        <v>710</v>
      </c>
      <c r="C37" s="16" t="s">
        <v>39</v>
      </c>
      <c r="D37" s="26">
        <v>16</v>
      </c>
      <c r="E37" s="28">
        <v>573152.25</v>
      </c>
      <c r="F37" s="26">
        <v>1</v>
      </c>
      <c r="G37" s="28">
        <v>0</v>
      </c>
      <c r="H37" s="26">
        <v>3</v>
      </c>
      <c r="I37" s="28">
        <v>753875</v>
      </c>
      <c r="J37" s="26">
        <v>1</v>
      </c>
      <c r="K37" s="28">
        <v>3000</v>
      </c>
      <c r="L37" s="26">
        <v>0</v>
      </c>
      <c r="M37" s="28">
        <v>0</v>
      </c>
      <c r="N37" s="26">
        <v>0</v>
      </c>
      <c r="O37" s="28">
        <v>0</v>
      </c>
      <c r="P37" s="30">
        <f t="shared" si="0"/>
        <v>1330027.25</v>
      </c>
      <c r="Q37" s="5"/>
    </row>
    <row r="38" spans="1:17" s="2" customFormat="1" ht="19.5" customHeight="1" thickBot="1">
      <c r="A38" s="7"/>
      <c r="B38" s="15">
        <v>711</v>
      </c>
      <c r="C38" s="17" t="s">
        <v>40</v>
      </c>
      <c r="D38" s="27">
        <v>14</v>
      </c>
      <c r="E38" s="29">
        <v>190131.59000000003</v>
      </c>
      <c r="F38" s="27">
        <v>0</v>
      </c>
      <c r="G38" s="29">
        <v>0</v>
      </c>
      <c r="H38" s="27">
        <v>1</v>
      </c>
      <c r="I38" s="29">
        <v>101735</v>
      </c>
      <c r="J38" s="27">
        <v>1</v>
      </c>
      <c r="K38" s="29">
        <v>2025</v>
      </c>
      <c r="L38" s="27">
        <v>0</v>
      </c>
      <c r="M38" s="29">
        <v>0</v>
      </c>
      <c r="N38" s="27">
        <v>0</v>
      </c>
      <c r="O38" s="29">
        <v>0</v>
      </c>
      <c r="P38" s="31">
        <f t="shared" si="0"/>
        <v>293891.59</v>
      </c>
      <c r="Q38" s="5"/>
    </row>
    <row r="39" spans="1:17" s="2" customFormat="1" ht="19.5" customHeight="1" thickBot="1">
      <c r="A39" s="7"/>
      <c r="B39" s="14">
        <v>712</v>
      </c>
      <c r="C39" s="16" t="s">
        <v>41</v>
      </c>
      <c r="D39" s="26">
        <v>7</v>
      </c>
      <c r="E39" s="28">
        <v>243750</v>
      </c>
      <c r="F39" s="26">
        <v>3</v>
      </c>
      <c r="G39" s="28">
        <v>0</v>
      </c>
      <c r="H39" s="26">
        <v>2</v>
      </c>
      <c r="I39" s="28">
        <v>72399.85</v>
      </c>
      <c r="J39" s="26">
        <v>1</v>
      </c>
      <c r="K39" s="28">
        <v>22742.92</v>
      </c>
      <c r="L39" s="26">
        <v>0</v>
      </c>
      <c r="M39" s="28">
        <v>0</v>
      </c>
      <c r="N39" s="26">
        <v>0</v>
      </c>
      <c r="O39" s="28">
        <v>0</v>
      </c>
      <c r="P39" s="30">
        <f aca="true" t="shared" si="1" ref="P39:P70">E39+G39+I39+K39+M39+O39</f>
        <v>338892.76999999996</v>
      </c>
      <c r="Q39" s="5"/>
    </row>
    <row r="40" spans="1:17" s="2" customFormat="1" ht="19.5" customHeight="1" thickBot="1">
      <c r="A40" s="7"/>
      <c r="B40" s="15">
        <v>713</v>
      </c>
      <c r="C40" s="17" t="s">
        <v>42</v>
      </c>
      <c r="D40" s="27">
        <v>8</v>
      </c>
      <c r="E40" s="29">
        <v>583455.45</v>
      </c>
      <c r="F40" s="27">
        <v>0</v>
      </c>
      <c r="G40" s="29">
        <v>0</v>
      </c>
      <c r="H40" s="27">
        <v>5</v>
      </c>
      <c r="I40" s="29">
        <v>586481</v>
      </c>
      <c r="J40" s="27">
        <v>1</v>
      </c>
      <c r="K40" s="29">
        <v>24603.6</v>
      </c>
      <c r="L40" s="27">
        <v>1</v>
      </c>
      <c r="M40" s="29">
        <v>0</v>
      </c>
      <c r="N40" s="27">
        <v>0</v>
      </c>
      <c r="O40" s="29">
        <v>0</v>
      </c>
      <c r="P40" s="31">
        <f t="shared" si="1"/>
        <v>1194540.05</v>
      </c>
      <c r="Q40" s="5"/>
    </row>
    <row r="41" spans="1:17" s="2" customFormat="1" ht="19.5" customHeight="1" thickBot="1">
      <c r="A41" s="7"/>
      <c r="B41" s="14">
        <v>714</v>
      </c>
      <c r="C41" s="16" t="s">
        <v>43</v>
      </c>
      <c r="D41" s="26">
        <v>0</v>
      </c>
      <c r="E41" s="28">
        <v>0</v>
      </c>
      <c r="F41" s="26">
        <v>2</v>
      </c>
      <c r="G41" s="28">
        <v>0</v>
      </c>
      <c r="H41" s="26">
        <v>1</v>
      </c>
      <c r="I41" s="28">
        <v>302253</v>
      </c>
      <c r="J41" s="26">
        <v>2</v>
      </c>
      <c r="K41" s="28">
        <v>221550</v>
      </c>
      <c r="L41" s="26">
        <v>0</v>
      </c>
      <c r="M41" s="28">
        <v>0</v>
      </c>
      <c r="N41" s="26">
        <v>0</v>
      </c>
      <c r="O41" s="28">
        <v>0</v>
      </c>
      <c r="P41" s="30">
        <f t="shared" si="1"/>
        <v>523803</v>
      </c>
      <c r="Q41" s="5"/>
    </row>
    <row r="42" spans="1:17" s="2" customFormat="1" ht="19.5" customHeight="1" thickBot="1">
      <c r="A42" s="7"/>
      <c r="B42" s="15">
        <v>715</v>
      </c>
      <c r="C42" s="17" t="s">
        <v>44</v>
      </c>
      <c r="D42" s="27">
        <v>6</v>
      </c>
      <c r="E42" s="29">
        <v>134690</v>
      </c>
      <c r="F42" s="27">
        <v>2</v>
      </c>
      <c r="G42" s="29">
        <v>0</v>
      </c>
      <c r="H42" s="27">
        <v>0</v>
      </c>
      <c r="I42" s="29">
        <v>0</v>
      </c>
      <c r="J42" s="27">
        <v>1</v>
      </c>
      <c r="K42" s="29">
        <v>26496.69</v>
      </c>
      <c r="L42" s="27">
        <v>0</v>
      </c>
      <c r="M42" s="29">
        <v>0</v>
      </c>
      <c r="N42" s="27">
        <v>0</v>
      </c>
      <c r="O42" s="29">
        <v>0</v>
      </c>
      <c r="P42" s="31">
        <f t="shared" si="1"/>
        <v>161186.69</v>
      </c>
      <c r="Q42" s="5"/>
    </row>
    <row r="43" spans="1:17" s="2" customFormat="1" ht="19.5" customHeight="1" thickBot="1">
      <c r="A43" s="7"/>
      <c r="B43" s="14">
        <v>716</v>
      </c>
      <c r="C43" s="16" t="s">
        <v>45</v>
      </c>
      <c r="D43" s="26">
        <v>7</v>
      </c>
      <c r="E43" s="28">
        <v>168725</v>
      </c>
      <c r="F43" s="26">
        <v>0</v>
      </c>
      <c r="G43" s="28">
        <v>0</v>
      </c>
      <c r="H43" s="26">
        <v>0</v>
      </c>
      <c r="I43" s="28">
        <v>0</v>
      </c>
      <c r="J43" s="26">
        <v>2</v>
      </c>
      <c r="K43" s="28">
        <v>66192</v>
      </c>
      <c r="L43" s="26">
        <v>0</v>
      </c>
      <c r="M43" s="28">
        <v>0</v>
      </c>
      <c r="N43" s="26">
        <v>0</v>
      </c>
      <c r="O43" s="28">
        <v>0</v>
      </c>
      <c r="P43" s="30">
        <f t="shared" si="1"/>
        <v>234917</v>
      </c>
      <c r="Q43" s="5"/>
    </row>
    <row r="44" spans="1:17" s="2" customFormat="1" ht="19.5" customHeight="1" thickBot="1">
      <c r="A44" s="7"/>
      <c r="B44" s="15">
        <v>717</v>
      </c>
      <c r="C44" s="17" t="s">
        <v>46</v>
      </c>
      <c r="D44" s="27">
        <v>3</v>
      </c>
      <c r="E44" s="29">
        <v>66000</v>
      </c>
      <c r="F44" s="27">
        <v>0</v>
      </c>
      <c r="G44" s="29">
        <v>0</v>
      </c>
      <c r="H44" s="27">
        <v>0</v>
      </c>
      <c r="I44" s="29">
        <v>0</v>
      </c>
      <c r="J44" s="27">
        <v>1</v>
      </c>
      <c r="K44" s="29">
        <v>600</v>
      </c>
      <c r="L44" s="27">
        <v>0</v>
      </c>
      <c r="M44" s="29">
        <v>0</v>
      </c>
      <c r="N44" s="27">
        <v>0</v>
      </c>
      <c r="O44" s="29">
        <v>0</v>
      </c>
      <c r="P44" s="31">
        <f t="shared" si="1"/>
        <v>66600</v>
      </c>
      <c r="Q44" s="5"/>
    </row>
    <row r="45" spans="1:17" s="2" customFormat="1" ht="19.5" customHeight="1" thickBot="1">
      <c r="A45" s="7"/>
      <c r="B45" s="14">
        <v>718</v>
      </c>
      <c r="C45" s="16" t="s">
        <v>47</v>
      </c>
      <c r="D45" s="26">
        <v>7</v>
      </c>
      <c r="E45" s="28">
        <v>232298.27999999997</v>
      </c>
      <c r="F45" s="26">
        <v>0</v>
      </c>
      <c r="G45" s="28">
        <v>0</v>
      </c>
      <c r="H45" s="26">
        <v>0</v>
      </c>
      <c r="I45" s="28">
        <v>0</v>
      </c>
      <c r="J45" s="26">
        <v>0</v>
      </c>
      <c r="K45" s="28">
        <v>0</v>
      </c>
      <c r="L45" s="26">
        <v>0</v>
      </c>
      <c r="M45" s="28">
        <v>0</v>
      </c>
      <c r="N45" s="26">
        <v>0</v>
      </c>
      <c r="O45" s="28">
        <v>0</v>
      </c>
      <c r="P45" s="30">
        <f t="shared" si="1"/>
        <v>232298.27999999997</v>
      </c>
      <c r="Q45" s="5"/>
    </row>
    <row r="46" spans="1:17" s="2" customFormat="1" ht="19.5" customHeight="1" thickBot="1">
      <c r="A46" s="7"/>
      <c r="B46" s="15">
        <v>719</v>
      </c>
      <c r="C46" s="17" t="s">
        <v>48</v>
      </c>
      <c r="D46" s="27">
        <v>4</v>
      </c>
      <c r="E46" s="29">
        <v>117332</v>
      </c>
      <c r="F46" s="27">
        <v>0</v>
      </c>
      <c r="G46" s="29">
        <v>0</v>
      </c>
      <c r="H46" s="27">
        <v>0</v>
      </c>
      <c r="I46" s="29">
        <v>0</v>
      </c>
      <c r="J46" s="27">
        <v>1</v>
      </c>
      <c r="K46" s="29">
        <v>22000</v>
      </c>
      <c r="L46" s="27">
        <v>1</v>
      </c>
      <c r="M46" s="29">
        <v>0</v>
      </c>
      <c r="N46" s="27">
        <v>0</v>
      </c>
      <c r="O46" s="29">
        <v>0</v>
      </c>
      <c r="P46" s="31">
        <f t="shared" si="1"/>
        <v>139332</v>
      </c>
      <c r="Q46" s="5"/>
    </row>
    <row r="47" spans="1:17" s="2" customFormat="1" ht="19.5" customHeight="1" thickBot="1">
      <c r="A47" s="7"/>
      <c r="B47" s="14">
        <v>720</v>
      </c>
      <c r="C47" s="16" t="s">
        <v>49</v>
      </c>
      <c r="D47" s="26">
        <v>1</v>
      </c>
      <c r="E47" s="28">
        <v>0</v>
      </c>
      <c r="F47" s="26">
        <v>2</v>
      </c>
      <c r="G47" s="28">
        <v>0</v>
      </c>
      <c r="H47" s="26">
        <v>0</v>
      </c>
      <c r="I47" s="28">
        <v>0</v>
      </c>
      <c r="J47" s="26">
        <v>1</v>
      </c>
      <c r="K47" s="28">
        <v>45660</v>
      </c>
      <c r="L47" s="26">
        <v>0</v>
      </c>
      <c r="M47" s="28">
        <v>0</v>
      </c>
      <c r="N47" s="26">
        <v>0</v>
      </c>
      <c r="O47" s="28">
        <v>0</v>
      </c>
      <c r="P47" s="30">
        <f t="shared" si="1"/>
        <v>45660</v>
      </c>
      <c r="Q47" s="5"/>
    </row>
    <row r="48" spans="1:17" s="2" customFormat="1" ht="19.5" customHeight="1" thickBot="1">
      <c r="A48" s="7"/>
      <c r="B48" s="15">
        <v>721</v>
      </c>
      <c r="C48" s="17" t="s">
        <v>50</v>
      </c>
      <c r="D48" s="27">
        <v>6</v>
      </c>
      <c r="E48" s="29">
        <v>104067.15</v>
      </c>
      <c r="F48" s="27">
        <v>2</v>
      </c>
      <c r="G48" s="29">
        <v>0</v>
      </c>
      <c r="H48" s="27">
        <v>2</v>
      </c>
      <c r="I48" s="29">
        <v>42194.88</v>
      </c>
      <c r="J48" s="27">
        <v>6</v>
      </c>
      <c r="K48" s="29">
        <v>449260</v>
      </c>
      <c r="L48" s="27">
        <v>0</v>
      </c>
      <c r="M48" s="29">
        <v>0</v>
      </c>
      <c r="N48" s="27">
        <v>1</v>
      </c>
      <c r="O48" s="29">
        <v>0</v>
      </c>
      <c r="P48" s="31">
        <f t="shared" si="1"/>
        <v>595522.03</v>
      </c>
      <c r="Q48" s="5"/>
    </row>
    <row r="49" spans="1:17" s="2" customFormat="1" ht="19.5" customHeight="1" thickBot="1">
      <c r="A49" s="7"/>
      <c r="B49" s="14">
        <v>722</v>
      </c>
      <c r="C49" s="16" t="s">
        <v>51</v>
      </c>
      <c r="D49" s="26">
        <v>13</v>
      </c>
      <c r="E49" s="28">
        <v>571801.5</v>
      </c>
      <c r="F49" s="26">
        <v>0</v>
      </c>
      <c r="G49" s="28">
        <v>0</v>
      </c>
      <c r="H49" s="26">
        <v>0</v>
      </c>
      <c r="I49" s="28">
        <v>0</v>
      </c>
      <c r="J49" s="26">
        <v>2</v>
      </c>
      <c r="K49" s="28">
        <v>135718</v>
      </c>
      <c r="L49" s="26">
        <v>0</v>
      </c>
      <c r="M49" s="28">
        <v>0</v>
      </c>
      <c r="N49" s="26">
        <v>0</v>
      </c>
      <c r="O49" s="28">
        <v>0</v>
      </c>
      <c r="P49" s="30">
        <f t="shared" si="1"/>
        <v>707519.5</v>
      </c>
      <c r="Q49" s="5"/>
    </row>
    <row r="50" spans="1:17" s="2" customFormat="1" ht="19.5" customHeight="1" thickBot="1">
      <c r="A50" s="7"/>
      <c r="B50" s="15">
        <v>723</v>
      </c>
      <c r="C50" s="17" t="s">
        <v>52</v>
      </c>
      <c r="D50" s="27">
        <v>15</v>
      </c>
      <c r="E50" s="29">
        <v>451967.34</v>
      </c>
      <c r="F50" s="27">
        <v>2</v>
      </c>
      <c r="G50" s="29">
        <v>0</v>
      </c>
      <c r="H50" s="27">
        <v>4</v>
      </c>
      <c r="I50" s="29">
        <v>1684572</v>
      </c>
      <c r="J50" s="27">
        <v>2</v>
      </c>
      <c r="K50" s="29">
        <v>27050</v>
      </c>
      <c r="L50" s="27">
        <v>3</v>
      </c>
      <c r="M50" s="29">
        <v>0</v>
      </c>
      <c r="N50" s="27">
        <v>0</v>
      </c>
      <c r="O50" s="29">
        <v>0</v>
      </c>
      <c r="P50" s="31">
        <f t="shared" si="1"/>
        <v>2163589.34</v>
      </c>
      <c r="Q50" s="5"/>
    </row>
    <row r="51" spans="1:17" s="2" customFormat="1" ht="19.5" customHeight="1" thickBot="1">
      <c r="A51" s="7"/>
      <c r="B51" s="14">
        <v>724</v>
      </c>
      <c r="C51" s="16" t="s">
        <v>53</v>
      </c>
      <c r="D51" s="26">
        <v>2</v>
      </c>
      <c r="E51" s="28">
        <v>13600</v>
      </c>
      <c r="F51" s="26">
        <v>0</v>
      </c>
      <c r="G51" s="28">
        <v>0</v>
      </c>
      <c r="H51" s="26">
        <v>0</v>
      </c>
      <c r="I51" s="28">
        <v>0</v>
      </c>
      <c r="J51" s="26">
        <v>1</v>
      </c>
      <c r="K51" s="28">
        <v>3100.48</v>
      </c>
      <c r="L51" s="26">
        <v>0</v>
      </c>
      <c r="M51" s="28">
        <v>0</v>
      </c>
      <c r="N51" s="26">
        <v>0</v>
      </c>
      <c r="O51" s="28">
        <v>0</v>
      </c>
      <c r="P51" s="30">
        <f t="shared" si="1"/>
        <v>16700.48</v>
      </c>
      <c r="Q51" s="5"/>
    </row>
    <row r="52" spans="1:17" s="2" customFormat="1" ht="19.5" customHeight="1" thickBot="1">
      <c r="A52" s="7"/>
      <c r="B52" s="15">
        <v>725</v>
      </c>
      <c r="C52" s="17" t="s">
        <v>54</v>
      </c>
      <c r="D52" s="27">
        <v>0</v>
      </c>
      <c r="E52" s="29">
        <v>0</v>
      </c>
      <c r="F52" s="27">
        <v>0</v>
      </c>
      <c r="G52" s="29">
        <v>0</v>
      </c>
      <c r="H52" s="27">
        <v>0</v>
      </c>
      <c r="I52" s="29">
        <v>0</v>
      </c>
      <c r="J52" s="27">
        <v>1</v>
      </c>
      <c r="K52" s="29">
        <v>6000</v>
      </c>
      <c r="L52" s="27">
        <v>0</v>
      </c>
      <c r="M52" s="29">
        <v>0</v>
      </c>
      <c r="N52" s="27">
        <v>0</v>
      </c>
      <c r="O52" s="29">
        <v>0</v>
      </c>
      <c r="P52" s="31">
        <f t="shared" si="1"/>
        <v>6000</v>
      </c>
      <c r="Q52" s="5"/>
    </row>
    <row r="53" spans="1:17" s="2" customFormat="1" ht="19.5" customHeight="1" thickBot="1">
      <c r="A53" s="7"/>
      <c r="B53" s="14">
        <v>726</v>
      </c>
      <c r="C53" s="16" t="s">
        <v>55</v>
      </c>
      <c r="D53" s="26">
        <v>1</v>
      </c>
      <c r="E53" s="28">
        <v>90000</v>
      </c>
      <c r="F53" s="26">
        <v>0</v>
      </c>
      <c r="G53" s="28">
        <v>0</v>
      </c>
      <c r="H53" s="26">
        <v>1</v>
      </c>
      <c r="I53" s="28">
        <v>190637</v>
      </c>
      <c r="J53" s="26">
        <v>7</v>
      </c>
      <c r="K53" s="28">
        <v>428428.4</v>
      </c>
      <c r="L53" s="26">
        <v>0</v>
      </c>
      <c r="M53" s="28">
        <v>0</v>
      </c>
      <c r="N53" s="26">
        <v>0</v>
      </c>
      <c r="O53" s="28">
        <v>0</v>
      </c>
      <c r="P53" s="30">
        <f t="shared" si="1"/>
        <v>709065.4</v>
      </c>
      <c r="Q53" s="5"/>
    </row>
    <row r="54" spans="1:17" s="2" customFormat="1" ht="19.5" customHeight="1" thickBot="1">
      <c r="A54" s="7"/>
      <c r="B54" s="15">
        <v>727</v>
      </c>
      <c r="C54" s="17" t="s">
        <v>56</v>
      </c>
      <c r="D54" s="27">
        <v>1</v>
      </c>
      <c r="E54" s="29">
        <v>10344.82</v>
      </c>
      <c r="F54" s="27">
        <v>1</v>
      </c>
      <c r="G54" s="29">
        <v>0</v>
      </c>
      <c r="H54" s="27">
        <v>3</v>
      </c>
      <c r="I54" s="29">
        <v>179454.58000000002</v>
      </c>
      <c r="J54" s="27">
        <v>5</v>
      </c>
      <c r="K54" s="29">
        <v>236935</v>
      </c>
      <c r="L54" s="27">
        <v>1</v>
      </c>
      <c r="M54" s="29">
        <v>0</v>
      </c>
      <c r="N54" s="27">
        <v>1</v>
      </c>
      <c r="O54" s="29">
        <v>4333.7</v>
      </c>
      <c r="P54" s="31">
        <f t="shared" si="1"/>
        <v>431068.10000000003</v>
      </c>
      <c r="Q54" s="5"/>
    </row>
    <row r="55" spans="1:17" s="2" customFormat="1" ht="19.5" customHeight="1" thickBot="1">
      <c r="A55" s="7"/>
      <c r="B55" s="14">
        <v>729</v>
      </c>
      <c r="C55" s="16" t="s">
        <v>57</v>
      </c>
      <c r="D55" s="26">
        <v>3</v>
      </c>
      <c r="E55" s="28">
        <v>43268</v>
      </c>
      <c r="F55" s="26">
        <v>0</v>
      </c>
      <c r="G55" s="28">
        <v>0</v>
      </c>
      <c r="H55" s="26">
        <v>0</v>
      </c>
      <c r="I55" s="28">
        <v>0</v>
      </c>
      <c r="J55" s="26">
        <v>1</v>
      </c>
      <c r="K55" s="28">
        <v>9000</v>
      </c>
      <c r="L55" s="26">
        <v>0</v>
      </c>
      <c r="M55" s="28">
        <v>0</v>
      </c>
      <c r="N55" s="26">
        <v>0</v>
      </c>
      <c r="O55" s="28">
        <v>0</v>
      </c>
      <c r="P55" s="30">
        <f t="shared" si="1"/>
        <v>52268</v>
      </c>
      <c r="Q55" s="5"/>
    </row>
    <row r="56" spans="1:17" s="2" customFormat="1" ht="19.5" customHeight="1" thickBot="1">
      <c r="A56" s="7"/>
      <c r="B56" s="15">
        <v>731</v>
      </c>
      <c r="C56" s="17" t="s">
        <v>58</v>
      </c>
      <c r="D56" s="27">
        <v>2</v>
      </c>
      <c r="E56" s="29">
        <v>98201.38</v>
      </c>
      <c r="F56" s="27">
        <v>0</v>
      </c>
      <c r="G56" s="29">
        <v>0</v>
      </c>
      <c r="H56" s="27">
        <v>0</v>
      </c>
      <c r="I56" s="29">
        <v>0</v>
      </c>
      <c r="J56" s="27">
        <v>1</v>
      </c>
      <c r="K56" s="29">
        <v>65500</v>
      </c>
      <c r="L56" s="27">
        <v>0</v>
      </c>
      <c r="M56" s="29">
        <v>0</v>
      </c>
      <c r="N56" s="27">
        <v>0</v>
      </c>
      <c r="O56" s="29">
        <v>0</v>
      </c>
      <c r="P56" s="31">
        <f t="shared" si="1"/>
        <v>163701.38</v>
      </c>
      <c r="Q56" s="5"/>
    </row>
    <row r="57" spans="1:17" s="2" customFormat="1" ht="19.5" customHeight="1" thickBot="1">
      <c r="A57" s="7"/>
      <c r="B57" s="14">
        <v>732</v>
      </c>
      <c r="C57" s="16" t="s">
        <v>59</v>
      </c>
      <c r="D57" s="26">
        <v>12</v>
      </c>
      <c r="E57" s="28">
        <v>226444.63999999998</v>
      </c>
      <c r="F57" s="26">
        <v>5</v>
      </c>
      <c r="G57" s="28">
        <v>0</v>
      </c>
      <c r="H57" s="26">
        <v>2</v>
      </c>
      <c r="I57" s="28">
        <v>75000</v>
      </c>
      <c r="J57" s="26">
        <v>1</v>
      </c>
      <c r="K57" s="28">
        <v>120000</v>
      </c>
      <c r="L57" s="26">
        <v>0</v>
      </c>
      <c r="M57" s="28">
        <v>0</v>
      </c>
      <c r="N57" s="26">
        <v>0</v>
      </c>
      <c r="O57" s="28">
        <v>0</v>
      </c>
      <c r="P57" s="30">
        <f t="shared" si="1"/>
        <v>421444.64</v>
      </c>
      <c r="Q57" s="5"/>
    </row>
    <row r="58" spans="1:17" s="2" customFormat="1" ht="19.5" customHeight="1" thickBot="1">
      <c r="A58" s="7"/>
      <c r="B58" s="15">
        <v>735</v>
      </c>
      <c r="C58" s="17" t="s">
        <v>61</v>
      </c>
      <c r="D58" s="27">
        <v>17</v>
      </c>
      <c r="E58" s="29">
        <v>747242.82</v>
      </c>
      <c r="F58" s="27">
        <v>0</v>
      </c>
      <c r="G58" s="29">
        <v>0</v>
      </c>
      <c r="H58" s="27">
        <v>0</v>
      </c>
      <c r="I58" s="29">
        <v>0</v>
      </c>
      <c r="J58" s="27">
        <v>1</v>
      </c>
      <c r="K58" s="29">
        <v>4348.8</v>
      </c>
      <c r="L58" s="27">
        <v>0</v>
      </c>
      <c r="M58" s="29">
        <v>0</v>
      </c>
      <c r="N58" s="27">
        <v>0</v>
      </c>
      <c r="O58" s="29">
        <v>0</v>
      </c>
      <c r="P58" s="31">
        <f t="shared" si="1"/>
        <v>751591.62</v>
      </c>
      <c r="Q58" s="5"/>
    </row>
    <row r="59" spans="1:17" s="2" customFormat="1" ht="19.5" customHeight="1" thickBot="1">
      <c r="A59" s="7"/>
      <c r="B59" s="14">
        <v>736</v>
      </c>
      <c r="C59" s="16" t="s">
        <v>60</v>
      </c>
      <c r="D59" s="26">
        <v>15</v>
      </c>
      <c r="E59" s="28">
        <v>304705.13</v>
      </c>
      <c r="F59" s="26">
        <v>0</v>
      </c>
      <c r="G59" s="28">
        <v>0</v>
      </c>
      <c r="H59" s="26">
        <v>0</v>
      </c>
      <c r="I59" s="28">
        <v>0</v>
      </c>
      <c r="J59" s="26">
        <v>0</v>
      </c>
      <c r="K59" s="28">
        <v>0</v>
      </c>
      <c r="L59" s="26">
        <v>0</v>
      </c>
      <c r="M59" s="28">
        <v>0</v>
      </c>
      <c r="N59" s="26">
        <v>0</v>
      </c>
      <c r="O59" s="28">
        <v>0</v>
      </c>
      <c r="P59" s="30">
        <f t="shared" si="1"/>
        <v>304705.13</v>
      </c>
      <c r="Q59" s="5"/>
    </row>
    <row r="60" spans="1:17" s="2" customFormat="1" ht="19.5" customHeight="1" thickBot="1">
      <c r="A60" s="7"/>
      <c r="B60" s="15">
        <v>737</v>
      </c>
      <c r="C60" s="17" t="s">
        <v>62</v>
      </c>
      <c r="D60" s="27">
        <v>6</v>
      </c>
      <c r="E60" s="29">
        <v>147822</v>
      </c>
      <c r="F60" s="27">
        <v>1</v>
      </c>
      <c r="G60" s="29">
        <v>0</v>
      </c>
      <c r="H60" s="27">
        <v>0</v>
      </c>
      <c r="I60" s="29">
        <v>0</v>
      </c>
      <c r="J60" s="27">
        <v>2</v>
      </c>
      <c r="K60" s="29">
        <v>37500</v>
      </c>
      <c r="L60" s="27">
        <v>0</v>
      </c>
      <c r="M60" s="29">
        <v>0</v>
      </c>
      <c r="N60" s="27">
        <v>0</v>
      </c>
      <c r="O60" s="29">
        <v>0</v>
      </c>
      <c r="P60" s="31">
        <f t="shared" si="1"/>
        <v>185322</v>
      </c>
      <c r="Q60" s="5"/>
    </row>
    <row r="61" spans="1:17" s="2" customFormat="1" ht="19.5" customHeight="1" thickBot="1">
      <c r="A61" s="7"/>
      <c r="B61" s="14">
        <v>739</v>
      </c>
      <c r="C61" s="16" t="s">
        <v>63</v>
      </c>
      <c r="D61" s="26">
        <v>32</v>
      </c>
      <c r="E61" s="28">
        <v>1643071.7699999998</v>
      </c>
      <c r="F61" s="26">
        <v>1</v>
      </c>
      <c r="G61" s="28">
        <v>0</v>
      </c>
      <c r="H61" s="26">
        <v>9</v>
      </c>
      <c r="I61" s="28">
        <v>1730905.5</v>
      </c>
      <c r="J61" s="26">
        <v>8</v>
      </c>
      <c r="K61" s="28">
        <v>404498</v>
      </c>
      <c r="L61" s="26">
        <v>1</v>
      </c>
      <c r="M61" s="28">
        <v>0</v>
      </c>
      <c r="N61" s="26">
        <v>0</v>
      </c>
      <c r="O61" s="28">
        <v>0</v>
      </c>
      <c r="P61" s="30">
        <f t="shared" si="1"/>
        <v>3778475.2699999996</v>
      </c>
      <c r="Q61" s="5"/>
    </row>
    <row r="62" spans="1:17" s="2" customFormat="1" ht="19.5" customHeight="1" thickBot="1">
      <c r="A62" s="7"/>
      <c r="B62" s="15">
        <v>740</v>
      </c>
      <c r="C62" s="17" t="s">
        <v>64</v>
      </c>
      <c r="D62" s="27">
        <v>20</v>
      </c>
      <c r="E62" s="29">
        <v>1674817.65</v>
      </c>
      <c r="F62" s="27">
        <v>1</v>
      </c>
      <c r="G62" s="29">
        <v>0</v>
      </c>
      <c r="H62" s="27">
        <v>0</v>
      </c>
      <c r="I62" s="29">
        <v>0</v>
      </c>
      <c r="J62" s="27">
        <v>2</v>
      </c>
      <c r="K62" s="29">
        <v>67680</v>
      </c>
      <c r="L62" s="27">
        <v>0</v>
      </c>
      <c r="M62" s="29">
        <v>0</v>
      </c>
      <c r="N62" s="27">
        <v>0</v>
      </c>
      <c r="O62" s="29">
        <v>0</v>
      </c>
      <c r="P62" s="31">
        <f t="shared" si="1"/>
        <v>1742497.65</v>
      </c>
      <c r="Q62" s="5"/>
    </row>
    <row r="63" spans="1:17" s="2" customFormat="1" ht="19.5" customHeight="1" thickBot="1">
      <c r="A63" s="7"/>
      <c r="B63" s="14">
        <v>741</v>
      </c>
      <c r="C63" s="16" t="s">
        <v>65</v>
      </c>
      <c r="D63" s="26">
        <v>13</v>
      </c>
      <c r="E63" s="28">
        <v>529680.73</v>
      </c>
      <c r="F63" s="26">
        <v>0</v>
      </c>
      <c r="G63" s="28">
        <v>0</v>
      </c>
      <c r="H63" s="26">
        <v>0</v>
      </c>
      <c r="I63" s="28">
        <v>0</v>
      </c>
      <c r="J63" s="26">
        <v>2</v>
      </c>
      <c r="K63" s="28">
        <v>7422</v>
      </c>
      <c r="L63" s="26">
        <v>0</v>
      </c>
      <c r="M63" s="28">
        <v>0</v>
      </c>
      <c r="N63" s="26">
        <v>0</v>
      </c>
      <c r="O63" s="28">
        <v>0</v>
      </c>
      <c r="P63" s="30">
        <f t="shared" si="1"/>
        <v>537102.73</v>
      </c>
      <c r="Q63" s="5"/>
    </row>
    <row r="64" spans="1:17" s="2" customFormat="1" ht="19.5" customHeight="1" thickBot="1">
      <c r="A64" s="7"/>
      <c r="B64" s="15">
        <v>742</v>
      </c>
      <c r="C64" s="17" t="s">
        <v>66</v>
      </c>
      <c r="D64" s="27">
        <v>6</v>
      </c>
      <c r="E64" s="29">
        <v>243870</v>
      </c>
      <c r="F64" s="27">
        <v>3</v>
      </c>
      <c r="G64" s="29">
        <v>0</v>
      </c>
      <c r="H64" s="27">
        <v>0</v>
      </c>
      <c r="I64" s="29">
        <v>0</v>
      </c>
      <c r="J64" s="27">
        <v>1</v>
      </c>
      <c r="K64" s="29">
        <v>19000</v>
      </c>
      <c r="L64" s="27">
        <v>0</v>
      </c>
      <c r="M64" s="29">
        <v>0</v>
      </c>
      <c r="N64" s="27">
        <v>0</v>
      </c>
      <c r="O64" s="29">
        <v>0</v>
      </c>
      <c r="P64" s="31">
        <f t="shared" si="1"/>
        <v>262870</v>
      </c>
      <c r="Q64" s="5"/>
    </row>
    <row r="65" spans="1:17" s="2" customFormat="1" ht="19.5" customHeight="1" thickBot="1">
      <c r="A65" s="7"/>
      <c r="B65" s="14">
        <v>743</v>
      </c>
      <c r="C65" s="16" t="s">
        <v>67</v>
      </c>
      <c r="D65" s="26">
        <v>4</v>
      </c>
      <c r="E65" s="28">
        <v>382220</v>
      </c>
      <c r="F65" s="26">
        <v>1</v>
      </c>
      <c r="G65" s="28">
        <v>0</v>
      </c>
      <c r="H65" s="26">
        <v>0</v>
      </c>
      <c r="I65" s="28">
        <v>0</v>
      </c>
      <c r="J65" s="26">
        <v>1</v>
      </c>
      <c r="K65" s="28">
        <v>1526.35</v>
      </c>
      <c r="L65" s="26">
        <v>1</v>
      </c>
      <c r="M65" s="28">
        <v>0</v>
      </c>
      <c r="N65" s="26">
        <v>0</v>
      </c>
      <c r="O65" s="28">
        <v>0</v>
      </c>
      <c r="P65" s="30">
        <f t="shared" si="1"/>
        <v>383746.35</v>
      </c>
      <c r="Q65" s="5"/>
    </row>
    <row r="66" spans="1:17" s="2" customFormat="1" ht="19.5" customHeight="1" thickBot="1">
      <c r="A66" s="7"/>
      <c r="B66" s="15">
        <v>744</v>
      </c>
      <c r="C66" s="17" t="s">
        <v>68</v>
      </c>
      <c r="D66" s="27">
        <v>5</v>
      </c>
      <c r="E66" s="29">
        <v>171312.6</v>
      </c>
      <c r="F66" s="27">
        <v>3</v>
      </c>
      <c r="G66" s="29">
        <v>0</v>
      </c>
      <c r="H66" s="27">
        <v>0</v>
      </c>
      <c r="I66" s="29">
        <v>0</v>
      </c>
      <c r="J66" s="27">
        <v>1</v>
      </c>
      <c r="K66" s="29">
        <v>51966</v>
      </c>
      <c r="L66" s="27">
        <v>0</v>
      </c>
      <c r="M66" s="29">
        <v>0</v>
      </c>
      <c r="N66" s="27">
        <v>0</v>
      </c>
      <c r="O66" s="29">
        <v>0</v>
      </c>
      <c r="P66" s="31">
        <f t="shared" si="1"/>
        <v>223278.6</v>
      </c>
      <c r="Q66" s="5"/>
    </row>
    <row r="67" spans="1:17" s="2" customFormat="1" ht="19.5" customHeight="1" thickBot="1">
      <c r="A67" s="7"/>
      <c r="B67" s="14">
        <v>745</v>
      </c>
      <c r="C67" s="16" t="s">
        <v>69</v>
      </c>
      <c r="D67" s="26">
        <v>3</v>
      </c>
      <c r="E67" s="28">
        <v>46137.93</v>
      </c>
      <c r="F67" s="26">
        <v>4</v>
      </c>
      <c r="G67" s="28">
        <v>0</v>
      </c>
      <c r="H67" s="26">
        <v>1</v>
      </c>
      <c r="I67" s="28">
        <v>105520</v>
      </c>
      <c r="J67" s="26">
        <v>1</v>
      </c>
      <c r="K67" s="28">
        <v>69431.12</v>
      </c>
      <c r="L67" s="26">
        <v>1</v>
      </c>
      <c r="M67" s="28">
        <v>0</v>
      </c>
      <c r="N67" s="26">
        <v>0</v>
      </c>
      <c r="O67" s="28">
        <v>0</v>
      </c>
      <c r="P67" s="30">
        <f t="shared" si="1"/>
        <v>221089.05</v>
      </c>
      <c r="Q67" s="5"/>
    </row>
    <row r="68" spans="1:17" s="2" customFormat="1" ht="19.5" customHeight="1" thickBot="1">
      <c r="A68" s="7"/>
      <c r="B68" s="15">
        <v>905</v>
      </c>
      <c r="C68" s="17" t="s">
        <v>70</v>
      </c>
      <c r="D68" s="27">
        <v>0</v>
      </c>
      <c r="E68" s="29">
        <v>0</v>
      </c>
      <c r="F68" s="27">
        <v>0</v>
      </c>
      <c r="G68" s="29">
        <v>0</v>
      </c>
      <c r="H68" s="27">
        <v>0</v>
      </c>
      <c r="I68" s="29">
        <v>0</v>
      </c>
      <c r="J68" s="27">
        <v>1</v>
      </c>
      <c r="K68" s="29">
        <v>20963.3</v>
      </c>
      <c r="L68" s="27">
        <v>0</v>
      </c>
      <c r="M68" s="29">
        <v>0</v>
      </c>
      <c r="N68" s="27">
        <v>0</v>
      </c>
      <c r="O68" s="29">
        <v>0</v>
      </c>
      <c r="P68" s="31">
        <f t="shared" si="1"/>
        <v>20963.3</v>
      </c>
      <c r="Q68" s="5"/>
    </row>
    <row r="69" spans="1:17" s="2" customFormat="1" ht="19.5" customHeight="1" thickBot="1">
      <c r="A69" s="7"/>
      <c r="B69" s="14">
        <v>909</v>
      </c>
      <c r="C69" s="16" t="s">
        <v>71</v>
      </c>
      <c r="D69" s="26">
        <v>1</v>
      </c>
      <c r="E69" s="28">
        <v>27898</v>
      </c>
      <c r="F69" s="26">
        <v>0</v>
      </c>
      <c r="G69" s="28">
        <v>0</v>
      </c>
      <c r="H69" s="26">
        <v>0</v>
      </c>
      <c r="I69" s="28">
        <v>0</v>
      </c>
      <c r="J69" s="26">
        <v>3</v>
      </c>
      <c r="K69" s="28">
        <v>280314</v>
      </c>
      <c r="L69" s="26">
        <v>0</v>
      </c>
      <c r="M69" s="28">
        <v>0</v>
      </c>
      <c r="N69" s="26">
        <v>0</v>
      </c>
      <c r="O69" s="28">
        <v>0</v>
      </c>
      <c r="P69" s="30">
        <f t="shared" si="1"/>
        <v>308212</v>
      </c>
      <c r="Q69" s="5"/>
    </row>
    <row r="70" spans="1:17" s="2" customFormat="1" ht="19.5" customHeight="1" thickBot="1">
      <c r="A70" s="7"/>
      <c r="B70" s="15">
        <v>914</v>
      </c>
      <c r="C70" s="17" t="s">
        <v>72</v>
      </c>
      <c r="D70" s="27">
        <v>14</v>
      </c>
      <c r="E70" s="29">
        <v>216056.09</v>
      </c>
      <c r="F70" s="27">
        <v>0</v>
      </c>
      <c r="G70" s="29">
        <v>0</v>
      </c>
      <c r="H70" s="27">
        <v>0</v>
      </c>
      <c r="I70" s="29">
        <v>0</v>
      </c>
      <c r="J70" s="27">
        <v>2</v>
      </c>
      <c r="K70" s="29">
        <v>40512</v>
      </c>
      <c r="L70" s="27">
        <v>1</v>
      </c>
      <c r="M70" s="29">
        <v>0</v>
      </c>
      <c r="N70" s="27">
        <v>0</v>
      </c>
      <c r="O70" s="29">
        <v>0</v>
      </c>
      <c r="P70" s="31">
        <f t="shared" si="1"/>
        <v>256568.09</v>
      </c>
      <c r="Q70" s="5"/>
    </row>
    <row r="71" spans="1:17" s="2" customFormat="1" ht="19.5" customHeight="1" thickBot="1">
      <c r="A71" s="7"/>
      <c r="B71" s="14">
        <v>915</v>
      </c>
      <c r="C71" s="16" t="s">
        <v>73</v>
      </c>
      <c r="D71" s="26">
        <v>5</v>
      </c>
      <c r="E71" s="28">
        <v>122877</v>
      </c>
      <c r="F71" s="26">
        <v>1</v>
      </c>
      <c r="G71" s="28">
        <v>0</v>
      </c>
      <c r="H71" s="26">
        <v>1</v>
      </c>
      <c r="I71" s="28">
        <v>498473.92</v>
      </c>
      <c r="J71" s="26">
        <v>1</v>
      </c>
      <c r="K71" s="28">
        <v>23615.45</v>
      </c>
      <c r="L71" s="26">
        <v>0</v>
      </c>
      <c r="M71" s="28">
        <v>0</v>
      </c>
      <c r="N71" s="26">
        <v>0</v>
      </c>
      <c r="O71" s="28">
        <v>0</v>
      </c>
      <c r="P71" s="30">
        <f aca="true" t="shared" si="2" ref="P71:P102">E71+G71+I71+K71+M71+O71</f>
        <v>644966.3699999999</v>
      </c>
      <c r="Q71" s="5"/>
    </row>
    <row r="72" spans="1:17" s="2" customFormat="1" ht="19.5" customHeight="1" thickBot="1">
      <c r="A72" s="7"/>
      <c r="B72" s="15">
        <v>916</v>
      </c>
      <c r="C72" s="17" t="s">
        <v>74</v>
      </c>
      <c r="D72" s="27">
        <v>0</v>
      </c>
      <c r="E72" s="29">
        <v>0</v>
      </c>
      <c r="F72" s="27">
        <v>0</v>
      </c>
      <c r="G72" s="29">
        <v>0</v>
      </c>
      <c r="H72" s="27">
        <v>4</v>
      </c>
      <c r="I72" s="29">
        <v>395818.47</v>
      </c>
      <c r="J72" s="27">
        <v>1</v>
      </c>
      <c r="K72" s="29">
        <v>15583.61</v>
      </c>
      <c r="L72" s="27">
        <v>0</v>
      </c>
      <c r="M72" s="29">
        <v>0</v>
      </c>
      <c r="N72" s="27">
        <v>0</v>
      </c>
      <c r="O72" s="29">
        <v>0</v>
      </c>
      <c r="P72" s="31">
        <f t="shared" si="2"/>
        <v>411402.07999999996</v>
      </c>
      <c r="Q72" s="5"/>
    </row>
    <row r="73" spans="1:17" s="2" customFormat="1" ht="19.5" customHeight="1" thickBot="1">
      <c r="A73" s="7"/>
      <c r="B73" s="14">
        <v>918</v>
      </c>
      <c r="C73" s="16" t="s">
        <v>75</v>
      </c>
      <c r="D73" s="26">
        <v>2</v>
      </c>
      <c r="E73" s="28">
        <v>58529</v>
      </c>
      <c r="F73" s="26">
        <v>0</v>
      </c>
      <c r="G73" s="28">
        <v>0</v>
      </c>
      <c r="H73" s="26">
        <v>0</v>
      </c>
      <c r="I73" s="28">
        <v>0</v>
      </c>
      <c r="J73" s="26">
        <v>1</v>
      </c>
      <c r="K73" s="28">
        <v>0</v>
      </c>
      <c r="L73" s="26">
        <v>0</v>
      </c>
      <c r="M73" s="28">
        <v>0</v>
      </c>
      <c r="N73" s="26">
        <v>0</v>
      </c>
      <c r="O73" s="28">
        <v>0</v>
      </c>
      <c r="P73" s="30">
        <f t="shared" si="2"/>
        <v>58529</v>
      </c>
      <c r="Q73" s="5"/>
    </row>
    <row r="74" spans="1:17" s="2" customFormat="1" ht="19.5" customHeight="1" thickBot="1">
      <c r="A74" s="7"/>
      <c r="B74" s="15">
        <v>921</v>
      </c>
      <c r="C74" s="17" t="s">
        <v>76</v>
      </c>
      <c r="D74" s="27">
        <v>1</v>
      </c>
      <c r="E74" s="29">
        <v>0</v>
      </c>
      <c r="F74" s="27">
        <v>0</v>
      </c>
      <c r="G74" s="29">
        <v>0</v>
      </c>
      <c r="H74" s="27">
        <v>0</v>
      </c>
      <c r="I74" s="29">
        <v>0</v>
      </c>
      <c r="J74" s="27">
        <v>1</v>
      </c>
      <c r="K74" s="29">
        <v>44512</v>
      </c>
      <c r="L74" s="27">
        <v>0</v>
      </c>
      <c r="M74" s="29">
        <v>0</v>
      </c>
      <c r="N74" s="27">
        <v>0</v>
      </c>
      <c r="O74" s="29">
        <v>0</v>
      </c>
      <c r="P74" s="31">
        <f t="shared" si="2"/>
        <v>44512</v>
      </c>
      <c r="Q74" s="5"/>
    </row>
    <row r="75" spans="1:17" s="2" customFormat="1" ht="19.5" customHeight="1" thickBot="1">
      <c r="A75" s="7"/>
      <c r="B75" s="14">
        <v>922</v>
      </c>
      <c r="C75" s="16" t="s">
        <v>77</v>
      </c>
      <c r="D75" s="26">
        <v>11</v>
      </c>
      <c r="E75" s="28">
        <v>450009.87</v>
      </c>
      <c r="F75" s="26">
        <v>0</v>
      </c>
      <c r="G75" s="28">
        <v>0</v>
      </c>
      <c r="H75" s="26">
        <v>0</v>
      </c>
      <c r="I75" s="28">
        <v>0</v>
      </c>
      <c r="J75" s="26">
        <v>1</v>
      </c>
      <c r="K75" s="28">
        <v>72000</v>
      </c>
      <c r="L75" s="26">
        <v>0</v>
      </c>
      <c r="M75" s="28">
        <v>0</v>
      </c>
      <c r="N75" s="26">
        <v>0</v>
      </c>
      <c r="O75" s="28">
        <v>0</v>
      </c>
      <c r="P75" s="30">
        <f t="shared" si="2"/>
        <v>522009.87</v>
      </c>
      <c r="Q75" s="5"/>
    </row>
    <row r="76" spans="1:17" s="2" customFormat="1" ht="19.5" customHeight="1" thickBot="1">
      <c r="A76" s="7"/>
      <c r="B76" s="15">
        <v>927</v>
      </c>
      <c r="C76" s="17" t="s">
        <v>78</v>
      </c>
      <c r="D76" s="27">
        <v>4</v>
      </c>
      <c r="E76" s="29">
        <v>213749.5</v>
      </c>
      <c r="F76" s="27">
        <v>0</v>
      </c>
      <c r="G76" s="29">
        <v>0</v>
      </c>
      <c r="H76" s="27">
        <v>0</v>
      </c>
      <c r="I76" s="29">
        <v>0</v>
      </c>
      <c r="J76" s="27">
        <v>0</v>
      </c>
      <c r="K76" s="29">
        <v>0</v>
      </c>
      <c r="L76" s="27">
        <v>0</v>
      </c>
      <c r="M76" s="29">
        <v>0</v>
      </c>
      <c r="N76" s="27">
        <v>0</v>
      </c>
      <c r="O76" s="29">
        <v>0</v>
      </c>
      <c r="P76" s="31">
        <f t="shared" si="2"/>
        <v>213749.5</v>
      </c>
      <c r="Q76" s="5"/>
    </row>
    <row r="77" spans="1:17" s="2" customFormat="1" ht="19.5" customHeight="1" thickBot="1">
      <c r="A77" s="7"/>
      <c r="B77" s="14">
        <v>928</v>
      </c>
      <c r="C77" s="16" t="s">
        <v>79</v>
      </c>
      <c r="D77" s="26">
        <v>7</v>
      </c>
      <c r="E77" s="28">
        <v>832000</v>
      </c>
      <c r="F77" s="26">
        <v>0</v>
      </c>
      <c r="G77" s="28">
        <v>0</v>
      </c>
      <c r="H77" s="26">
        <v>0</v>
      </c>
      <c r="I77" s="28">
        <v>0</v>
      </c>
      <c r="J77" s="26">
        <v>1</v>
      </c>
      <c r="K77" s="28">
        <v>0</v>
      </c>
      <c r="L77" s="26">
        <v>0</v>
      </c>
      <c r="M77" s="28">
        <v>0</v>
      </c>
      <c r="N77" s="26">
        <v>0</v>
      </c>
      <c r="O77" s="28">
        <v>0</v>
      </c>
      <c r="P77" s="30">
        <f t="shared" si="2"/>
        <v>832000</v>
      </c>
      <c r="Q77" s="5"/>
    </row>
    <row r="78" spans="1:17" s="2" customFormat="1" ht="19.5" customHeight="1" thickBot="1">
      <c r="A78" s="7"/>
      <c r="B78" s="15">
        <v>929</v>
      </c>
      <c r="C78" s="17" t="s">
        <v>80</v>
      </c>
      <c r="D78" s="27">
        <v>10</v>
      </c>
      <c r="E78" s="29">
        <v>270250</v>
      </c>
      <c r="F78" s="27">
        <v>0</v>
      </c>
      <c r="G78" s="29">
        <v>0</v>
      </c>
      <c r="H78" s="27">
        <v>2</v>
      </c>
      <c r="I78" s="29">
        <v>431292.63</v>
      </c>
      <c r="J78" s="27">
        <v>1</v>
      </c>
      <c r="K78" s="29">
        <v>45000</v>
      </c>
      <c r="L78" s="27">
        <v>0</v>
      </c>
      <c r="M78" s="29">
        <v>0</v>
      </c>
      <c r="N78" s="27">
        <v>0</v>
      </c>
      <c r="O78" s="29">
        <v>0</v>
      </c>
      <c r="P78" s="31">
        <f t="shared" si="2"/>
        <v>746542.63</v>
      </c>
      <c r="Q78" s="5"/>
    </row>
    <row r="79" spans="1:17" s="2" customFormat="1" ht="19.5" customHeight="1" thickBot="1">
      <c r="A79" s="7"/>
      <c r="B79" s="14">
        <v>930</v>
      </c>
      <c r="C79" s="16" t="s">
        <v>81</v>
      </c>
      <c r="D79" s="26">
        <v>18</v>
      </c>
      <c r="E79" s="28">
        <v>419906.83</v>
      </c>
      <c r="F79" s="26">
        <v>2</v>
      </c>
      <c r="G79" s="28">
        <v>0</v>
      </c>
      <c r="H79" s="26">
        <v>0</v>
      </c>
      <c r="I79" s="28">
        <v>0</v>
      </c>
      <c r="J79" s="26">
        <v>2</v>
      </c>
      <c r="K79" s="28">
        <v>21866</v>
      </c>
      <c r="L79" s="26">
        <v>2</v>
      </c>
      <c r="M79" s="28">
        <v>191781.9</v>
      </c>
      <c r="N79" s="26">
        <v>2</v>
      </c>
      <c r="O79" s="28">
        <v>0</v>
      </c>
      <c r="P79" s="30">
        <f t="shared" si="2"/>
        <v>633554.73</v>
      </c>
      <c r="Q79" s="5"/>
    </row>
    <row r="80" spans="1:17" s="2" customFormat="1" ht="19.5" customHeight="1" thickBot="1">
      <c r="A80" s="7"/>
      <c r="B80" s="15">
        <v>933</v>
      </c>
      <c r="C80" s="17" t="s">
        <v>82</v>
      </c>
      <c r="D80" s="27">
        <v>0</v>
      </c>
      <c r="E80" s="29">
        <v>0</v>
      </c>
      <c r="F80" s="27">
        <v>1</v>
      </c>
      <c r="G80" s="29">
        <v>0</v>
      </c>
      <c r="H80" s="27">
        <v>0</v>
      </c>
      <c r="I80" s="29">
        <v>0</v>
      </c>
      <c r="J80" s="27">
        <v>0</v>
      </c>
      <c r="K80" s="29">
        <v>0</v>
      </c>
      <c r="L80" s="27">
        <v>0</v>
      </c>
      <c r="M80" s="29">
        <v>0</v>
      </c>
      <c r="N80" s="27">
        <v>0</v>
      </c>
      <c r="O80" s="29">
        <v>0</v>
      </c>
      <c r="P80" s="31">
        <f t="shared" si="2"/>
        <v>0</v>
      </c>
      <c r="Q80" s="5"/>
    </row>
    <row r="81" spans="1:17" s="2" customFormat="1" ht="19.5" customHeight="1" thickBot="1">
      <c r="A81" s="7"/>
      <c r="B81" s="14">
        <v>935</v>
      </c>
      <c r="C81" s="16" t="s">
        <v>83</v>
      </c>
      <c r="D81" s="26">
        <v>2</v>
      </c>
      <c r="E81" s="28">
        <v>11500</v>
      </c>
      <c r="F81" s="26">
        <v>0</v>
      </c>
      <c r="G81" s="28">
        <v>0</v>
      </c>
      <c r="H81" s="26">
        <v>0</v>
      </c>
      <c r="I81" s="28">
        <v>0</v>
      </c>
      <c r="J81" s="26">
        <v>1</v>
      </c>
      <c r="K81" s="28">
        <v>2000</v>
      </c>
      <c r="L81" s="26">
        <v>0</v>
      </c>
      <c r="M81" s="28">
        <v>0</v>
      </c>
      <c r="N81" s="26">
        <v>0</v>
      </c>
      <c r="O81" s="28">
        <v>0</v>
      </c>
      <c r="P81" s="30">
        <f t="shared" si="2"/>
        <v>13500</v>
      </c>
      <c r="Q81" s="5"/>
    </row>
    <row r="82" spans="1:17" s="2" customFormat="1" ht="19.5" customHeight="1" thickBot="1">
      <c r="A82" s="7"/>
      <c r="B82" s="15">
        <v>936</v>
      </c>
      <c r="C82" s="17" t="s">
        <v>84</v>
      </c>
      <c r="D82" s="27">
        <v>0</v>
      </c>
      <c r="E82" s="29">
        <v>0</v>
      </c>
      <c r="F82" s="27">
        <v>0</v>
      </c>
      <c r="G82" s="29">
        <v>0</v>
      </c>
      <c r="H82" s="27">
        <v>1</v>
      </c>
      <c r="I82" s="29">
        <v>260834.43</v>
      </c>
      <c r="J82" s="27">
        <v>0</v>
      </c>
      <c r="K82" s="29">
        <v>0</v>
      </c>
      <c r="L82" s="27">
        <v>0</v>
      </c>
      <c r="M82" s="29">
        <v>0</v>
      </c>
      <c r="N82" s="27">
        <v>0</v>
      </c>
      <c r="O82" s="29">
        <v>0</v>
      </c>
      <c r="P82" s="31">
        <f t="shared" si="2"/>
        <v>260834.43</v>
      </c>
      <c r="Q82" s="5"/>
    </row>
    <row r="83" spans="1:17" s="2" customFormat="1" ht="19.5" customHeight="1" thickBot="1">
      <c r="A83" s="7"/>
      <c r="B83" s="14">
        <v>937</v>
      </c>
      <c r="C83" s="16" t="s">
        <v>85</v>
      </c>
      <c r="D83" s="26">
        <v>0</v>
      </c>
      <c r="E83" s="28">
        <v>0</v>
      </c>
      <c r="F83" s="26">
        <v>0</v>
      </c>
      <c r="G83" s="28">
        <v>0</v>
      </c>
      <c r="H83" s="26">
        <v>0</v>
      </c>
      <c r="I83" s="28">
        <v>0</v>
      </c>
      <c r="J83" s="26">
        <v>1</v>
      </c>
      <c r="K83" s="28">
        <v>0</v>
      </c>
      <c r="L83" s="26">
        <v>0</v>
      </c>
      <c r="M83" s="28">
        <v>0</v>
      </c>
      <c r="N83" s="26">
        <v>0</v>
      </c>
      <c r="O83" s="28">
        <v>0</v>
      </c>
      <c r="P83" s="30">
        <f t="shared" si="2"/>
        <v>0</v>
      </c>
      <c r="Q83" s="5"/>
    </row>
    <row r="84" spans="1:17" s="2" customFormat="1" ht="19.5" customHeight="1" thickBot="1">
      <c r="A84" s="7"/>
      <c r="B84" s="15">
        <v>938</v>
      </c>
      <c r="C84" s="17" t="s">
        <v>86</v>
      </c>
      <c r="D84" s="27">
        <v>1</v>
      </c>
      <c r="E84" s="29">
        <v>258621</v>
      </c>
      <c r="F84" s="27">
        <v>0</v>
      </c>
      <c r="G84" s="29">
        <v>0</v>
      </c>
      <c r="H84" s="27">
        <v>0</v>
      </c>
      <c r="I84" s="29">
        <v>0</v>
      </c>
      <c r="J84" s="27">
        <v>1</v>
      </c>
      <c r="K84" s="29">
        <v>199682</v>
      </c>
      <c r="L84" s="27">
        <v>0</v>
      </c>
      <c r="M84" s="29">
        <v>0</v>
      </c>
      <c r="N84" s="27">
        <v>0</v>
      </c>
      <c r="O84" s="29">
        <v>0</v>
      </c>
      <c r="P84" s="31">
        <f t="shared" si="2"/>
        <v>458303</v>
      </c>
      <c r="Q84" s="5"/>
    </row>
    <row r="85" spans="1:17" s="2" customFormat="1" ht="19.5" customHeight="1" thickBot="1">
      <c r="A85" s="7"/>
      <c r="B85" s="14">
        <v>941</v>
      </c>
      <c r="C85" s="16" t="s">
        <v>87</v>
      </c>
      <c r="D85" s="26">
        <v>0</v>
      </c>
      <c r="E85" s="28">
        <v>0</v>
      </c>
      <c r="F85" s="26">
        <v>0</v>
      </c>
      <c r="G85" s="28">
        <v>0</v>
      </c>
      <c r="H85" s="26">
        <v>0</v>
      </c>
      <c r="I85" s="28">
        <v>0</v>
      </c>
      <c r="J85" s="26">
        <v>1</v>
      </c>
      <c r="K85" s="28">
        <v>4000</v>
      </c>
      <c r="L85" s="26">
        <v>0</v>
      </c>
      <c r="M85" s="28">
        <v>0</v>
      </c>
      <c r="N85" s="26">
        <v>0</v>
      </c>
      <c r="O85" s="28">
        <v>0</v>
      </c>
      <c r="P85" s="30">
        <f t="shared" si="2"/>
        <v>4000</v>
      </c>
      <c r="Q85" s="5"/>
    </row>
    <row r="86" spans="1:17" s="2" customFormat="1" ht="19.5" customHeight="1" thickBot="1">
      <c r="A86" s="7"/>
      <c r="B86" s="15">
        <v>942</v>
      </c>
      <c r="C86" s="17" t="s">
        <v>88</v>
      </c>
      <c r="D86" s="27">
        <v>0</v>
      </c>
      <c r="E86" s="29">
        <v>0</v>
      </c>
      <c r="F86" s="27">
        <v>0</v>
      </c>
      <c r="G86" s="29">
        <v>0</v>
      </c>
      <c r="H86" s="27">
        <v>0</v>
      </c>
      <c r="I86" s="29">
        <v>0</v>
      </c>
      <c r="J86" s="27">
        <v>1</v>
      </c>
      <c r="K86" s="29">
        <v>45000</v>
      </c>
      <c r="L86" s="27">
        <v>0</v>
      </c>
      <c r="M86" s="29">
        <v>0</v>
      </c>
      <c r="N86" s="27">
        <v>0</v>
      </c>
      <c r="O86" s="29">
        <v>0</v>
      </c>
      <c r="P86" s="31">
        <f t="shared" si="2"/>
        <v>45000</v>
      </c>
      <c r="Q86" s="5"/>
    </row>
    <row r="87" spans="1:17" s="2" customFormat="1" ht="19.5" customHeight="1" thickBot="1">
      <c r="A87" s="7"/>
      <c r="B87" s="14">
        <v>945</v>
      </c>
      <c r="C87" s="16" t="s">
        <v>89</v>
      </c>
      <c r="D87" s="26">
        <v>0</v>
      </c>
      <c r="E87" s="28">
        <v>0</v>
      </c>
      <c r="F87" s="26">
        <v>0</v>
      </c>
      <c r="G87" s="28">
        <v>0</v>
      </c>
      <c r="H87" s="26">
        <v>0</v>
      </c>
      <c r="I87" s="28">
        <v>0</v>
      </c>
      <c r="J87" s="26">
        <v>1</v>
      </c>
      <c r="K87" s="28">
        <v>19000</v>
      </c>
      <c r="L87" s="26">
        <v>0</v>
      </c>
      <c r="M87" s="28">
        <v>0</v>
      </c>
      <c r="N87" s="26">
        <v>0</v>
      </c>
      <c r="O87" s="28">
        <v>0</v>
      </c>
      <c r="P87" s="30">
        <f t="shared" si="2"/>
        <v>19000</v>
      </c>
      <c r="Q87" s="5"/>
    </row>
    <row r="88" spans="1:17" s="2" customFormat="1" ht="19.5" customHeight="1" thickBot="1">
      <c r="A88" s="7"/>
      <c r="B88" s="15">
        <v>946</v>
      </c>
      <c r="C88" s="17" t="s">
        <v>90</v>
      </c>
      <c r="D88" s="27">
        <v>4</v>
      </c>
      <c r="E88" s="29">
        <v>881745</v>
      </c>
      <c r="F88" s="27">
        <v>0</v>
      </c>
      <c r="G88" s="29">
        <v>0</v>
      </c>
      <c r="H88" s="27">
        <v>2</v>
      </c>
      <c r="I88" s="29">
        <v>106612</v>
      </c>
      <c r="J88" s="27">
        <v>1</v>
      </c>
      <c r="K88" s="29">
        <v>65000</v>
      </c>
      <c r="L88" s="27">
        <v>0</v>
      </c>
      <c r="M88" s="29">
        <v>0</v>
      </c>
      <c r="N88" s="27">
        <v>0</v>
      </c>
      <c r="O88" s="29">
        <v>0</v>
      </c>
      <c r="P88" s="31">
        <f t="shared" si="2"/>
        <v>1053357</v>
      </c>
      <c r="Q88" s="5"/>
    </row>
    <row r="89" spans="1:17" s="2" customFormat="1" ht="19.5" customHeight="1" thickBot="1">
      <c r="A89" s="7"/>
      <c r="B89" s="14">
        <v>948</v>
      </c>
      <c r="C89" s="16" t="s">
        <v>91</v>
      </c>
      <c r="D89" s="26">
        <v>1</v>
      </c>
      <c r="E89" s="28">
        <v>0</v>
      </c>
      <c r="F89" s="26">
        <v>0</v>
      </c>
      <c r="G89" s="28">
        <v>0</v>
      </c>
      <c r="H89" s="26">
        <v>0</v>
      </c>
      <c r="I89" s="28">
        <v>0</v>
      </c>
      <c r="J89" s="26">
        <v>0</v>
      </c>
      <c r="K89" s="28">
        <v>0</v>
      </c>
      <c r="L89" s="26">
        <v>0</v>
      </c>
      <c r="M89" s="28">
        <v>0</v>
      </c>
      <c r="N89" s="26">
        <v>0</v>
      </c>
      <c r="O89" s="28">
        <v>0</v>
      </c>
      <c r="P89" s="30">
        <f t="shared" si="2"/>
        <v>0</v>
      </c>
      <c r="Q89" s="5"/>
    </row>
    <row r="90" spans="1:17" s="2" customFormat="1" ht="19.5" customHeight="1" thickBot="1">
      <c r="A90" s="7"/>
      <c r="B90" s="15">
        <v>950</v>
      </c>
      <c r="C90" s="17" t="s">
        <v>92</v>
      </c>
      <c r="D90" s="27">
        <v>4</v>
      </c>
      <c r="E90" s="29">
        <v>117696.55</v>
      </c>
      <c r="F90" s="27">
        <v>1</v>
      </c>
      <c r="G90" s="29">
        <v>0</v>
      </c>
      <c r="H90" s="27">
        <v>0</v>
      </c>
      <c r="I90" s="29">
        <v>0</v>
      </c>
      <c r="J90" s="27">
        <v>1</v>
      </c>
      <c r="K90" s="29">
        <v>2000</v>
      </c>
      <c r="L90" s="27">
        <v>0</v>
      </c>
      <c r="M90" s="29">
        <v>0</v>
      </c>
      <c r="N90" s="27">
        <v>0</v>
      </c>
      <c r="O90" s="29">
        <v>0</v>
      </c>
      <c r="P90" s="31">
        <f t="shared" si="2"/>
        <v>119696.55</v>
      </c>
      <c r="Q90" s="5"/>
    </row>
    <row r="91" spans="1:17" s="2" customFormat="1" ht="19.5" customHeight="1" thickBot="1">
      <c r="A91" s="7"/>
      <c r="B91" s="14">
        <v>951</v>
      </c>
      <c r="C91" s="16" t="s">
        <v>93</v>
      </c>
      <c r="D91" s="26">
        <v>0</v>
      </c>
      <c r="E91" s="28">
        <v>0</v>
      </c>
      <c r="F91" s="26">
        <v>0</v>
      </c>
      <c r="G91" s="28">
        <v>0</v>
      </c>
      <c r="H91" s="26">
        <v>0</v>
      </c>
      <c r="I91" s="28">
        <v>0</v>
      </c>
      <c r="J91" s="26">
        <v>1</v>
      </c>
      <c r="K91" s="28">
        <v>35000</v>
      </c>
      <c r="L91" s="26">
        <v>0</v>
      </c>
      <c r="M91" s="28">
        <v>0</v>
      </c>
      <c r="N91" s="26">
        <v>0</v>
      </c>
      <c r="O91" s="28">
        <v>0</v>
      </c>
      <c r="P91" s="30">
        <f t="shared" si="2"/>
        <v>35000</v>
      </c>
      <c r="Q91" s="5"/>
    </row>
    <row r="92" spans="1:17" s="2" customFormat="1" ht="19.5" customHeight="1" thickBot="1">
      <c r="A92" s="7"/>
      <c r="B92" s="15">
        <v>952</v>
      </c>
      <c r="C92" s="17" t="s">
        <v>94</v>
      </c>
      <c r="D92" s="27">
        <v>4</v>
      </c>
      <c r="E92" s="29">
        <v>901704</v>
      </c>
      <c r="F92" s="27">
        <v>0</v>
      </c>
      <c r="G92" s="29">
        <v>0</v>
      </c>
      <c r="H92" s="27">
        <v>1</v>
      </c>
      <c r="I92" s="29">
        <v>189530</v>
      </c>
      <c r="J92" s="27">
        <v>1</v>
      </c>
      <c r="K92" s="29">
        <v>4000</v>
      </c>
      <c r="L92" s="27">
        <v>1</v>
      </c>
      <c r="M92" s="29">
        <v>0</v>
      </c>
      <c r="N92" s="27">
        <v>0</v>
      </c>
      <c r="O92" s="29">
        <v>0</v>
      </c>
      <c r="P92" s="31">
        <f t="shared" si="2"/>
        <v>1095234</v>
      </c>
      <c r="Q92" s="5"/>
    </row>
    <row r="93" spans="1:17" s="2" customFormat="1" ht="19.5" customHeight="1" thickBot="1">
      <c r="A93" s="7"/>
      <c r="B93" s="14">
        <v>953</v>
      </c>
      <c r="C93" s="16" t="s">
        <v>95</v>
      </c>
      <c r="D93" s="26">
        <v>1</v>
      </c>
      <c r="E93" s="28">
        <v>5500</v>
      </c>
      <c r="F93" s="26">
        <v>1</v>
      </c>
      <c r="G93" s="28">
        <v>0</v>
      </c>
      <c r="H93" s="26">
        <v>0</v>
      </c>
      <c r="I93" s="28">
        <v>0</v>
      </c>
      <c r="J93" s="26">
        <v>1</v>
      </c>
      <c r="K93" s="28">
        <v>4000</v>
      </c>
      <c r="L93" s="26">
        <v>0</v>
      </c>
      <c r="M93" s="28">
        <v>0</v>
      </c>
      <c r="N93" s="26">
        <v>0</v>
      </c>
      <c r="O93" s="28">
        <v>0</v>
      </c>
      <c r="P93" s="30">
        <f t="shared" si="2"/>
        <v>9500</v>
      </c>
      <c r="Q93" s="5"/>
    </row>
    <row r="94" spans="1:17" s="2" customFormat="1" ht="19.5" customHeight="1" thickBot="1">
      <c r="A94" s="7"/>
      <c r="B94" s="15">
        <v>954</v>
      </c>
      <c r="C94" s="17" t="s">
        <v>96</v>
      </c>
      <c r="D94" s="27">
        <v>1</v>
      </c>
      <c r="E94" s="29">
        <v>33292</v>
      </c>
      <c r="F94" s="27">
        <v>0</v>
      </c>
      <c r="G94" s="29">
        <v>0</v>
      </c>
      <c r="H94" s="27">
        <v>0</v>
      </c>
      <c r="I94" s="29">
        <v>0</v>
      </c>
      <c r="J94" s="27">
        <v>0</v>
      </c>
      <c r="K94" s="29">
        <v>0</v>
      </c>
      <c r="L94" s="27">
        <v>0</v>
      </c>
      <c r="M94" s="29">
        <v>0</v>
      </c>
      <c r="N94" s="27">
        <v>0</v>
      </c>
      <c r="O94" s="29">
        <v>0</v>
      </c>
      <c r="P94" s="31">
        <f t="shared" si="2"/>
        <v>33292</v>
      </c>
      <c r="Q94" s="5"/>
    </row>
    <row r="95" spans="1:17" s="2" customFormat="1" ht="19.5" customHeight="1" thickBot="1">
      <c r="A95" s="7"/>
      <c r="B95" s="14">
        <v>956</v>
      </c>
      <c r="C95" s="14" t="s">
        <v>15</v>
      </c>
      <c r="D95" s="26">
        <v>2</v>
      </c>
      <c r="E95" s="28">
        <v>34375</v>
      </c>
      <c r="F95" s="26">
        <v>0</v>
      </c>
      <c r="G95" s="28">
        <v>0</v>
      </c>
      <c r="H95" s="26">
        <v>0</v>
      </c>
      <c r="I95" s="28">
        <v>0</v>
      </c>
      <c r="J95" s="26">
        <v>1</v>
      </c>
      <c r="K95" s="28">
        <v>4000</v>
      </c>
      <c r="L95" s="26">
        <v>2</v>
      </c>
      <c r="M95" s="28">
        <v>0</v>
      </c>
      <c r="N95" s="26">
        <v>1</v>
      </c>
      <c r="O95" s="28">
        <v>6000</v>
      </c>
      <c r="P95" s="30">
        <f t="shared" si="2"/>
        <v>44375</v>
      </c>
      <c r="Q95" s="5"/>
    </row>
    <row r="96" spans="1:17" s="2" customFormat="1" ht="19.5" customHeight="1" thickBot="1">
      <c r="A96" s="7"/>
      <c r="B96" s="15">
        <v>957</v>
      </c>
      <c r="C96" s="15" t="s">
        <v>16</v>
      </c>
      <c r="D96" s="27">
        <v>2</v>
      </c>
      <c r="E96" s="29">
        <v>51000</v>
      </c>
      <c r="F96" s="27">
        <v>0</v>
      </c>
      <c r="G96" s="29">
        <v>0</v>
      </c>
      <c r="H96" s="27">
        <v>0</v>
      </c>
      <c r="I96" s="29">
        <v>0</v>
      </c>
      <c r="J96" s="27">
        <v>0</v>
      </c>
      <c r="K96" s="29">
        <v>0</v>
      </c>
      <c r="L96" s="27">
        <v>0</v>
      </c>
      <c r="M96" s="29">
        <v>0</v>
      </c>
      <c r="N96" s="27">
        <v>0</v>
      </c>
      <c r="O96" s="29">
        <v>0</v>
      </c>
      <c r="P96" s="31">
        <f t="shared" si="2"/>
        <v>51000</v>
      </c>
      <c r="Q96" s="5"/>
    </row>
    <row r="97" spans="1:17" s="2" customFormat="1" ht="19.5" customHeight="1" thickBot="1">
      <c r="A97" s="7"/>
      <c r="B97" s="14">
        <v>964</v>
      </c>
      <c r="C97" s="16" t="s">
        <v>17</v>
      </c>
      <c r="D97" s="26">
        <v>2</v>
      </c>
      <c r="E97" s="28">
        <v>43170</v>
      </c>
      <c r="F97" s="26">
        <v>0</v>
      </c>
      <c r="G97" s="28">
        <v>0</v>
      </c>
      <c r="H97" s="26">
        <v>0</v>
      </c>
      <c r="I97" s="28">
        <v>0</v>
      </c>
      <c r="J97" s="26">
        <v>1</v>
      </c>
      <c r="K97" s="28">
        <v>24000</v>
      </c>
      <c r="L97" s="26">
        <v>0</v>
      </c>
      <c r="M97" s="28">
        <v>0</v>
      </c>
      <c r="N97" s="26">
        <v>0</v>
      </c>
      <c r="O97" s="28">
        <v>0</v>
      </c>
      <c r="P97" s="30">
        <f t="shared" si="2"/>
        <v>67170</v>
      </c>
      <c r="Q97" s="5"/>
    </row>
    <row r="98" spans="1:17" s="2" customFormat="1" ht="19.5" customHeight="1">
      <c r="A98" s="19"/>
      <c r="B98" s="20" t="s">
        <v>4</v>
      </c>
      <c r="C98" s="20"/>
      <c r="D98" s="21">
        <f aca="true" t="shared" si="3" ref="D98:P98">SUM(D7:D97)</f>
        <v>510</v>
      </c>
      <c r="E98" s="22">
        <f t="shared" si="3"/>
        <v>22443070.330000002</v>
      </c>
      <c r="F98" s="21">
        <f t="shared" si="3"/>
        <v>58</v>
      </c>
      <c r="G98" s="22">
        <f t="shared" si="3"/>
        <v>14163.62</v>
      </c>
      <c r="H98" s="21">
        <f t="shared" si="3"/>
        <v>63</v>
      </c>
      <c r="I98" s="22">
        <f t="shared" si="3"/>
        <v>10154291.370000003</v>
      </c>
      <c r="J98" s="21">
        <f t="shared" si="3"/>
        <v>127</v>
      </c>
      <c r="K98" s="22">
        <f t="shared" si="3"/>
        <v>5321119</v>
      </c>
      <c r="L98" s="21">
        <f t="shared" si="3"/>
        <v>19</v>
      </c>
      <c r="M98" s="22">
        <f t="shared" si="3"/>
        <v>227781.9</v>
      </c>
      <c r="N98" s="21">
        <f t="shared" si="3"/>
        <v>10</v>
      </c>
      <c r="O98" s="22">
        <f t="shared" si="3"/>
        <v>10333.7</v>
      </c>
      <c r="P98" s="22">
        <f t="shared" si="3"/>
        <v>38170759.919999994</v>
      </c>
      <c r="Q98" s="5"/>
    </row>
    <row r="99" spans="1:17" ht="3.75" customHeight="1">
      <c r="A99" s="23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9"/>
    </row>
  </sheetData>
  <sheetProtection/>
  <mergeCells count="11">
    <mergeCell ref="B1:J1"/>
    <mergeCell ref="B2:J2"/>
    <mergeCell ref="N5:O5"/>
    <mergeCell ref="P5:P6"/>
    <mergeCell ref="B98:C98"/>
    <mergeCell ref="D5:E5"/>
    <mergeCell ref="F5:G5"/>
    <mergeCell ref="H5:I5"/>
    <mergeCell ref="J5:K5"/>
    <mergeCell ref="L5:M5"/>
    <mergeCell ref="B5:C6"/>
  </mergeCells>
  <printOptions/>
  <pageMargins left="0.27" right="0.31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2007-09-17T07:08:52Z</cp:lastPrinted>
  <dcterms:created xsi:type="dcterms:W3CDTF">2007-09-17T06:46:35Z</dcterms:created>
  <dcterms:modified xsi:type="dcterms:W3CDTF">2007-09-17T08:33:27Z</dcterms:modified>
  <cp:category/>
  <cp:version/>
  <cp:contentType/>
  <cp:contentStatus/>
</cp:coreProperties>
</file>