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15240" windowHeight="4875" activeTab="0"/>
  </bookViews>
  <sheets>
    <sheet name="1.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6_1_1_a_22_6_00" localSheetId="0">'[3]__6_1_1_a_22_6_00'!$A$6:$E$31</definedName>
    <definedName name="__6_1_1_a_22_6_00">'[3]__6_1_1_a_22_6_00'!$A$6:$E$31</definedName>
    <definedName name="A_impresión_IM">'[6]143'!$A$83:$F$105</definedName>
    <definedName name="aaaaaaaa" localSheetId="0">'[3]Beques_règim_general'!$A$1:$D$25</definedName>
    <definedName name="aaaaaaaa">'[3]Beques_règim_general'!$A$1:$D$25</definedName>
    <definedName name="EXTRACT" localSheetId="0">'[4]Índex'!#REF!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'1.5.1.4'!$A$1:$P$33</definedName>
    <definedName name="Beques_de_mobilitat" localSheetId="0">'[3]Beques_de_mobilitat'!$A$6:$G$30</definedName>
    <definedName name="Beques_de_mobilitat">'[3]Beques_de_mobilitat'!$A$6:$G$30</definedName>
    <definedName name="Beques_règim_general" localSheetId="0">'[3]Beques_règim_general'!$A$1:$D$25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<sst xmlns="http://schemas.openxmlformats.org/spreadsheetml/2006/main" count="44" uniqueCount="41">
  <si>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1.5.1 Beques i ajuts del MEC                               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</si>
  <si>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</si>
  <si>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</si>
  <si>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</si>
  <si>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</si>
  <si>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</si>
  <si>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</si>
  <si>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</si>
  <si>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</si>
  <si>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</si>
  <si>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</si>
  <si>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</si>
  <si>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NOMBRES ÍNDEX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</si>
  <si>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</si>
  <si>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</si>
  <si>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</si>
  <si>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</si>
  <si>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</si>
  <si>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</si>
  <si>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</si>
  <si>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</si>
  <si>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</si>
  <si>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</si>
  <si>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</si>
  <si>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Inflació acumulada</t>
  </si>
  <si>
    <t>2005-2006</t>
  </si>
  <si>
    <t>Dades definitives de cada curs, excepte pel que fa al curs 2005-2006, que corresponen a una previsió de tancament a 15 de juny de 2006. S'inclou la totalitat de les beques per qualsevol concepte.</t>
  </si>
  <si>
    <t>2005-06</t>
  </si>
  <si>
    <t>Nombre d'estudiantat</t>
  </si>
  <si>
    <t>1.5.1.4 EVOLUCIÓ BEQUES I AJUTS CONCEDITS</t>
  </si>
  <si>
    <t>Import total dels ajuts concedits</t>
  </si>
  <si>
    <t>Relació de becàries/aris per cada 100 estudiants</t>
  </si>
  <si>
    <t>Nombre de becàries/aris</t>
  </si>
  <si>
    <t>IMPORT TOTAL DELS AJUTS CONCEDITS</t>
  </si>
  <si>
    <t>Nombre becàries/aris per cada 100 estudiants</t>
  </si>
  <si>
    <t>Import mitjà dels ajuts per becari/a</t>
  </si>
  <si>
    <t>2006-2007</t>
  </si>
  <si>
    <t>2006-07</t>
  </si>
  <si>
    <t>Import total dels ajuts concedits (euros constants de 2006)</t>
  </si>
  <si>
    <t>Import mitjà dels ajuts per becari/a (euros constants de 2006)</t>
  </si>
  <si>
    <t>Import mitjà dels ajuts per becària/ari (euros constants de 2006)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</si>
</sst>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* #,##0\ &quot;Pts&quot;_-;\-* #,##0\ &quot;Pts&quot;_-;_-* &quot;-&quot;\ &quot;Pts&quot;_-;_-@_-"/>
    <numFmt numFmtId="169" formatCode="0.0%"/>
    <numFmt numFmtId="170" formatCode="#,##0_ ;\-#,##0\ "/>
    <numFmt numFmtId="171" formatCode="0.0"/>
    <numFmt numFmtId="172" formatCode="#,##0.00\ &quot;€&quot;"/>
    <numFmt numFmtId="173" formatCode="#,##0.000"/>
    <numFmt numFmtId="174" formatCode="#,##0.0"/>
    <numFmt numFmtId="175" formatCode="_-* #,##0.00\ [$€]_-;\-* #,##0.00\ [$€]_-;_-* &quot;-&quot;??\ [$€]_-;_-@_-"/>
    <numFmt numFmtId="176" formatCode="0.000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10"/>
      <color indexed="9"/>
      <name val="MS Sans Serif"/>
      <family val="0"/>
    </font>
    <font>
      <sz val="10"/>
      <color indexed="9"/>
      <name val="Arial"/>
      <family val="0"/>
    </font>
    <font>
      <sz val="8"/>
      <name val="Arial"/>
      <family val="2"/>
    </font>
    <font>
      <sz val="6.5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0"/>
    </font>
    <font>
      <b/>
      <sz val="10"/>
      <color indexed="9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5" fillId="4" borderId="10">
      <alignment horizontal="left"/>
      <protection/>
    </xf>
    <xf numFmtId="0" fontId="5" fillId="2" borderId="10">
      <alignment horizontal="left"/>
      <protection/>
    </xf>
    <xf numFmtId="0" fontId="5" fillId="2" borderId="10">
      <alignment horizontal="left"/>
      <protection/>
    </xf>
    <xf numFmtId="0" fontId="5" fillId="5" borderId="10">
      <alignment horizontal="left" vertical="center"/>
      <protection/>
    </xf>
    <xf numFmtId="0" fontId="5" fillId="4" borderId="10">
      <alignment horizontal="left" vertical="center"/>
      <protection/>
    </xf>
    <xf numFmtId="0" fontId="6" fillId="6" borderId="0">
      <alignment horizontal="left" vertical="center"/>
      <protection/>
    </xf>
    <xf numFmtId="175" fontId="0" fillId="0" borderId="0" applyFont="0" applyFill="0" applyBorder="0" applyAlignment="0" applyProtection="0"/>
    <xf numFmtId="3" fontId="7" fillId="7" borderId="10" applyNumberFormat="0">
      <alignment vertical="center"/>
      <protection/>
    </xf>
    <xf numFmtId="3" fontId="7" fillId="7" borderId="10" applyNumberFormat="0">
      <alignment vertical="center"/>
      <protection/>
    </xf>
    <xf numFmtId="3" fontId="7" fillId="8" borderId="10" applyNumberFormat="0">
      <alignment vertical="center"/>
      <protection/>
    </xf>
    <xf numFmtId="3" fontId="7" fillId="8" borderId="10" applyNumberFormat="0">
      <alignment vertical="center"/>
      <protection/>
    </xf>
    <xf numFmtId="4" fontId="7" fillId="2" borderId="10" applyNumberFormat="0">
      <alignment vertical="center"/>
      <protection/>
    </xf>
    <xf numFmtId="4" fontId="7" fillId="5" borderId="10" applyNumberFormat="0">
      <alignment vertical="center"/>
      <protection/>
    </xf>
    <xf numFmtId="0" fontId="7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7" fillId="2" borderId="0" applyNumberFormat="0">
      <alignment vertical="center"/>
      <protection/>
    </xf>
    <xf numFmtId="4" fontId="5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5" fillId="5" borderId="10" applyNumberFormat="0">
      <alignment vertical="center"/>
      <protection/>
    </xf>
    <xf numFmtId="4" fontId="5" fillId="4" borderId="10" applyNumberFormat="0">
      <alignment vertical="center"/>
      <protection/>
    </xf>
    <xf numFmtId="4" fontId="5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69">
    <xf numFmtId="0" fontId="0" fillId="0" borderId="0" xfId="0" applyAlignment="1">
      <alignment/>
    </xf>
    <xf numFmtId="0" fontId="5" fillId="9" borderId="10" xfId="38" applyFont="1">
      <alignment horizontal="left" vertical="center"/>
      <protection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3" fontId="7" fillId="7" borderId="10" xfId="32" applyNumberFormat="1">
      <alignment vertical="center"/>
      <protection/>
    </xf>
    <xf numFmtId="3" fontId="7" fillId="8" borderId="10" xfId="34" applyNumberFormat="1">
      <alignment vertical="center"/>
      <protection/>
    </xf>
    <xf numFmtId="0" fontId="0" fillId="6" borderId="0" xfId="55" applyFill="1">
      <alignment/>
      <protection/>
    </xf>
    <xf numFmtId="0" fontId="0" fillId="6" borderId="0" xfId="55" applyFill="1" applyAlignment="1">
      <alignment wrapText="1"/>
      <protection/>
    </xf>
    <xf numFmtId="0" fontId="0" fillId="6" borderId="9" xfId="23" applyFill="1" applyAlignment="1">
      <alignment wrapText="1"/>
    </xf>
    <xf numFmtId="0" fontId="0" fillId="6" borderId="9" xfId="17" applyFill="1" applyBorder="1" applyAlignment="1">
      <alignment/>
    </xf>
    <xf numFmtId="0" fontId="7" fillId="9" borderId="10" xfId="38" applyAlignment="1">
      <alignment horizontal="left" vertical="center" wrapText="1"/>
      <protection/>
    </xf>
    <xf numFmtId="0" fontId="3" fillId="10" borderId="10" xfId="39">
      <alignment horizontal="center" vertical="center"/>
      <protection/>
    </xf>
    <xf numFmtId="0" fontId="3" fillId="10" borderId="10" xfId="39" applyFont="1">
      <alignment horizontal="center" vertical="center"/>
      <protection/>
    </xf>
    <xf numFmtId="0" fontId="5" fillId="4" borderId="10" xfId="29" applyFont="1" applyAlignment="1">
      <alignment horizontal="left" vertical="center" wrapText="1"/>
      <protection/>
    </xf>
    <xf numFmtId="3" fontId="5" fillId="4" borderId="10" xfId="45" applyNumberFormat="1">
      <alignment vertical="center"/>
      <protection/>
    </xf>
    <xf numFmtId="4" fontId="3" fillId="3" borderId="10" xfId="24" applyFont="1" applyAlignment="1">
      <alignment horizontal="left" vertical="center" wrapText="1"/>
      <protection/>
    </xf>
    <xf numFmtId="171" fontId="7" fillId="7" borderId="10" xfId="32" applyNumberFormat="1">
      <alignment vertical="center"/>
      <protection/>
    </xf>
    <xf numFmtId="1" fontId="7" fillId="7" borderId="10" xfId="32" applyNumberFormat="1">
      <alignment vertical="center"/>
      <protection/>
    </xf>
    <xf numFmtId="1" fontId="7" fillId="8" borderId="10" xfId="34" applyNumberFormat="1">
      <alignment vertical="center"/>
      <protection/>
    </xf>
    <xf numFmtId="0" fontId="0" fillId="6" borderId="7" xfId="21" applyFill="1" applyAlignment="1">
      <alignment wrapText="1"/>
    </xf>
    <xf numFmtId="0" fontId="0" fillId="6" borderId="7" xfId="16" applyFill="1" applyBorder="1" applyAlignment="1">
      <alignment/>
    </xf>
    <xf numFmtId="0" fontId="0" fillId="6" borderId="3" xfId="17" applyFill="1" applyBorder="1" applyAlignment="1">
      <alignment/>
    </xf>
    <xf numFmtId="0" fontId="0" fillId="6" borderId="6" xfId="55" applyFill="1" applyBorder="1">
      <alignment/>
      <protection/>
    </xf>
    <xf numFmtId="0" fontId="0" fillId="6" borderId="6" xfId="20" applyFill="1" applyBorder="1" applyAlignment="1">
      <alignment/>
    </xf>
    <xf numFmtId="0" fontId="0" fillId="6" borderId="2" xfId="16" applyFill="1" applyBorder="1" applyAlignment="1">
      <alignment/>
    </xf>
    <xf numFmtId="1" fontId="13" fillId="6" borderId="0" xfId="55" applyNumberFormat="1" applyFont="1" applyFill="1" applyBorder="1">
      <alignment/>
      <protection/>
    </xf>
    <xf numFmtId="1" fontId="12" fillId="6" borderId="0" xfId="54" applyNumberFormat="1" applyFont="1" applyFill="1" applyBorder="1" applyAlignment="1" applyProtection="1">
      <alignment horizontal="left"/>
      <protection locked="0"/>
    </xf>
    <xf numFmtId="1" fontId="13" fillId="6" borderId="0" xfId="55" applyNumberFormat="1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>
      <alignment horizontal="center" vertical="center" wrapText="1"/>
    </xf>
    <xf numFmtId="1" fontId="13" fillId="6" borderId="0" xfId="55" applyNumberFormat="1" applyFont="1" applyFill="1" applyBorder="1" applyAlignment="1">
      <alignment wrapText="1"/>
      <protection/>
    </xf>
    <xf numFmtId="4" fontId="3" fillId="3" borderId="10" xfId="24" applyFont="1" applyAlignment="1" quotePrefix="1">
      <alignment horizontal="left" vertical="center" wrapText="1"/>
      <protection/>
    </xf>
    <xf numFmtId="0" fontId="17" fillId="6" borderId="0" xfId="55" applyFont="1" applyFill="1">
      <alignment/>
      <protection/>
    </xf>
    <xf numFmtId="1" fontId="17" fillId="6" borderId="0" xfId="55" applyNumberFormat="1" applyFont="1" applyFill="1" applyAlignment="1">
      <alignment wrapText="1"/>
      <protection/>
    </xf>
    <xf numFmtId="1" fontId="17" fillId="6" borderId="0" xfId="55" applyNumberFormat="1" applyFont="1" applyFill="1">
      <alignment/>
      <protection/>
    </xf>
    <xf numFmtId="1" fontId="17" fillId="6" borderId="0" xfId="55" applyNumberFormat="1" applyFont="1" applyFill="1" applyBorder="1">
      <alignment/>
      <protection/>
    </xf>
    <xf numFmtId="0" fontId="7" fillId="6" borderId="0" xfId="55" applyFont="1" applyFill="1">
      <alignment/>
      <protection/>
    </xf>
    <xf numFmtId="1" fontId="7" fillId="6" borderId="0" xfId="55" applyNumberFormat="1" applyFont="1" applyFill="1" applyBorder="1" applyAlignment="1">
      <alignment wrapText="1"/>
      <protection/>
    </xf>
    <xf numFmtId="0" fontId="7" fillId="6" borderId="0" xfId="55" applyFont="1" applyFill="1" applyAlignment="1">
      <alignment wrapText="1"/>
      <protection/>
    </xf>
    <xf numFmtId="1" fontId="7" fillId="6" borderId="0" xfId="55" applyNumberFormat="1" applyFont="1" applyFill="1" applyAlignment="1">
      <alignment horizontal="right"/>
      <protection/>
    </xf>
    <xf numFmtId="0" fontId="7" fillId="6" borderId="0" xfId="55" applyFont="1" applyFill="1" applyAlignment="1">
      <alignment horizontal="right"/>
      <protection/>
    </xf>
    <xf numFmtId="1" fontId="7" fillId="6" borderId="0" xfId="55" applyNumberFormat="1" applyFont="1" applyFill="1" applyBorder="1" applyAlignment="1">
      <alignment horizontal="right"/>
      <protection/>
    </xf>
    <xf numFmtId="0" fontId="7" fillId="9" borderId="0" xfId="38" applyBorder="1" applyAlignment="1">
      <alignment horizontal="left" vertical="center"/>
      <protection/>
    </xf>
    <xf numFmtId="0" fontId="6" fillId="9" borderId="0" xfId="38" applyFont="1" applyBorder="1" applyAlignment="1">
      <alignment horizontal="left" vertical="center" wrapText="1"/>
      <protection/>
    </xf>
    <xf numFmtId="3" fontId="7" fillId="8" borderId="10" xfId="35" applyNumberFormat="1">
      <alignment vertical="center"/>
      <protection/>
    </xf>
    <xf numFmtId="171" fontId="7" fillId="7" borderId="10" xfId="33" applyNumberFormat="1">
      <alignment vertical="center"/>
      <protection/>
    </xf>
    <xf numFmtId="1" fontId="7" fillId="7" borderId="10" xfId="33" applyNumberFormat="1">
      <alignment vertical="center"/>
      <protection/>
    </xf>
    <xf numFmtId="1" fontId="7" fillId="8" borderId="10" xfId="35" applyNumberFormat="1">
      <alignment vertical="center"/>
      <protection/>
    </xf>
    <xf numFmtId="0" fontId="13" fillId="6" borderId="0" xfId="55" applyFont="1" applyFill="1">
      <alignment/>
      <protection/>
    </xf>
    <xf numFmtId="1" fontId="18" fillId="6" borderId="0" xfId="54" applyNumberFormat="1" applyFont="1" applyFill="1" applyBorder="1" applyAlignment="1">
      <alignment horizontal="left" wrapText="1"/>
      <protection/>
    </xf>
    <xf numFmtId="1" fontId="12" fillId="6" borderId="0" xfId="54" applyNumberFormat="1" applyFont="1" applyFill="1" applyBorder="1">
      <alignment/>
      <protection/>
    </xf>
    <xf numFmtId="1" fontId="13" fillId="6" borderId="0" xfId="55" applyNumberFormat="1" applyFont="1" applyFill="1">
      <alignment/>
      <protection/>
    </xf>
    <xf numFmtId="1" fontId="12" fillId="6" borderId="0" xfId="54" applyNumberFormat="1" applyFont="1" applyFill="1" applyBorder="1" applyAlignment="1" applyProtection="1">
      <alignment horizontal="right"/>
      <protection locked="0"/>
    </xf>
    <xf numFmtId="1" fontId="13" fillId="6" borderId="0" xfId="55" applyNumberFormat="1" applyFont="1" applyFill="1" applyBorder="1" applyAlignment="1" applyProtection="1">
      <alignment horizontal="right"/>
      <protection locked="0"/>
    </xf>
    <xf numFmtId="1" fontId="13" fillId="6" borderId="0" xfId="55" applyNumberFormat="1" applyFont="1" applyFill="1" applyAlignment="1">
      <alignment horizontal="right"/>
      <protection/>
    </xf>
    <xf numFmtId="0" fontId="13" fillId="6" borderId="0" xfId="55" applyFont="1" applyFill="1" applyAlignment="1">
      <alignment horizontal="right"/>
      <protection/>
    </xf>
    <xf numFmtId="3" fontId="13" fillId="6" borderId="0" xfId="55" applyNumberFormat="1" applyFont="1" applyFill="1" applyBorder="1" applyAlignment="1" applyProtection="1">
      <alignment horizontal="right"/>
      <protection locked="0"/>
    </xf>
    <xf numFmtId="173" fontId="16" fillId="6" borderId="0" xfId="53" applyNumberFormat="1" applyFont="1" applyFill="1" applyBorder="1" applyAlignment="1">
      <alignment horizontal="right" vertical="center"/>
      <protection/>
    </xf>
    <xf numFmtId="1" fontId="13" fillId="6" borderId="0" xfId="55" applyNumberFormat="1" applyFont="1" applyFill="1" applyBorder="1" applyAlignment="1">
      <alignment horizontal="right"/>
      <protection/>
    </xf>
    <xf numFmtId="0" fontId="5" fillId="9" borderId="12" xfId="38" applyFont="1" applyBorder="1" applyAlignment="1">
      <alignment horizontal="left" vertical="center" wrapText="1"/>
      <protection/>
    </xf>
    <xf numFmtId="0" fontId="5" fillId="9" borderId="13" xfId="38" applyFont="1" applyBorder="1" applyAlignment="1">
      <alignment horizontal="left" vertical="center" wrapText="1"/>
      <protection/>
    </xf>
    <xf numFmtId="0" fontId="5" fillId="9" borderId="14" xfId="38" applyFont="1" applyBorder="1" applyAlignment="1">
      <alignment horizontal="left" vertical="center" wrapText="1"/>
      <protection/>
    </xf>
    <xf numFmtId="0" fontId="7" fillId="9" borderId="12" xfId="38" applyBorder="1" applyAlignment="1">
      <alignment horizontal="left" vertical="center"/>
      <protection/>
    </xf>
    <xf numFmtId="0" fontId="7" fillId="9" borderId="13" xfId="38" applyBorder="1" applyAlignment="1">
      <alignment horizontal="left" vertical="center"/>
      <protection/>
    </xf>
    <xf numFmtId="0" fontId="7" fillId="9" borderId="14" xfId="38" applyBorder="1" applyAlignment="1">
      <alignment horizontal="left" vertical="center"/>
      <protection/>
    </xf>
    <xf numFmtId="0" fontId="6" fillId="9" borderId="15" xfId="38" applyFont="1" applyBorder="1" applyAlignment="1">
      <alignment horizontal="left" vertical="center" wrapText="1"/>
      <protection/>
    </xf>
    <xf numFmtId="0" fontId="6" fillId="9" borderId="16" xfId="38" applyFont="1" applyBorder="1" applyAlignment="1">
      <alignment horizontal="left" vertical="center" wrapText="1"/>
      <protection/>
    </xf>
  </cellXfs>
  <cellStyles count="4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MenuIzqTotal2_1514Historic" xfId="29"/>
    <cellStyle name="comentario" xfId="30"/>
    <cellStyle name="Euro" xfId="31"/>
    <cellStyle name="fColor1" xfId="32"/>
    <cellStyle name="fColor1_Dades 2006_beques" xfId="33"/>
    <cellStyle name="fColor2" xfId="34"/>
    <cellStyle name="fColor2_Dades 2006_beques" xfId="35"/>
    <cellStyle name="fColor3" xfId="36"/>
    <cellStyle name="fColor4" xfId="37"/>
    <cellStyle name="fSubTitulo" xfId="38"/>
    <cellStyle name="fTitularOscura" xfId="39"/>
    <cellStyle name="fTitulo" xfId="40"/>
    <cellStyle name="fTotal0" xfId="41"/>
    <cellStyle name="fTotal1" xfId="42"/>
    <cellStyle name="fTotal1Columna" xfId="43"/>
    <cellStyle name="fTotal2" xfId="44"/>
    <cellStyle name="fTotal2_1514Historic" xfId="45"/>
    <cellStyle name="fTotal3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ormal_~0049274" xfId="53"/>
    <cellStyle name="Normal_1_6_1_4" xfId="54"/>
    <cellStyle name="Normal_JUl_21_99" xfId="55"/>
    <cellStyle name="Percent" xfId="56"/>
    <cellStyle name="SinEstilo" xfId="57"/>
    <cellStyle name="Total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dels principals indicadors 
(nombres índex)</a:t>
            </a:r>
          </a:p>
        </c:rich>
      </c:tx>
      <c:layout>
        <c:manualLayout>
          <c:xMode val="factor"/>
          <c:yMode val="factor"/>
          <c:x val="-0.37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25"/>
          <c:w val="0.83875"/>
          <c:h val="0.90275"/>
        </c:manualLayout>
      </c:layout>
      <c:lineChart>
        <c:grouping val="standard"/>
        <c:varyColors val="0"/>
        <c:ser>
          <c:idx val="0"/>
          <c:order val="0"/>
          <c:tx>
            <c:v>Relació becàries/aris per cada 100 estudiantes/ants</c:v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'1.5.1.4'!$C$19:$O$19</c:f>
              <c:strCache/>
            </c:strRef>
          </c:cat>
          <c:val>
            <c:numRef>
              <c:f>'1.5.1.4'!$C$20:$O$20</c:f>
              <c:numCache/>
            </c:numRef>
          </c:val>
          <c:smooth val="0"/>
        </c:ser>
        <c:ser>
          <c:idx val="1"/>
          <c:order val="1"/>
          <c:tx>
            <c:strRef>
              <c:f>'1.5.1.4'!$B$21</c:f>
              <c:strCache>
                <c:ptCount val="1"/>
                <c:pt idx="0">
                  <c:v>Import total dels ajuts concedits (euros constants de 2006)</c:v>
                </c:pt>
              </c:strCache>
            </c:strRef>
          </c:tx>
          <c:spPr>
            <a:ln w="38100">
              <a:solidFill>
                <a:srgbClr val="FDD08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'1.5.1.4'!$C$19:$O$19</c:f>
              <c:strCache/>
            </c:strRef>
          </c:cat>
          <c:val>
            <c:numRef>
              <c:f>'1.5.1.4'!$C$21:$O$21</c:f>
              <c:numCache/>
            </c:numRef>
          </c:val>
          <c:smooth val="0"/>
        </c:ser>
        <c:ser>
          <c:idx val="2"/>
          <c:order val="2"/>
          <c:tx>
            <c:strRef>
              <c:f>'1.5.1.4'!$B$22</c:f>
              <c:strCache>
                <c:ptCount val="1"/>
                <c:pt idx="0">
                  <c:v>Import mitjà dels ajuts per becari/a (euros constants de 2006)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'1.5.1.4'!$C$19:$O$19</c:f>
              <c:strCache/>
            </c:strRef>
          </c:cat>
          <c:val>
            <c:numRef>
              <c:f>'1.5.1.4'!$C$22:$O$22</c:f>
              <c:numCache/>
            </c:numRef>
          </c:val>
          <c:smooth val="0"/>
        </c:ser>
        <c:marker val="1"/>
        <c:axId val="63896530"/>
        <c:axId val="38197859"/>
      </c:line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7859"/>
        <c:crosses val="autoZero"/>
        <c:auto val="1"/>
        <c:lblOffset val="100"/>
        <c:noMultiLvlLbl val="0"/>
      </c:catAx>
      <c:valAx>
        <c:axId val="381978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638965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127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195"/>
          <c:w val="0.15175"/>
          <c:h val="0.394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114300</xdr:rowOff>
    </xdr:from>
    <xdr:to>
      <xdr:col>15</xdr:col>
      <xdr:colOff>47625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4838700"/>
        <a:ext cx="125825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Comu\Disc%20D\COMU\DOCENCIA\VARIS\LlibreDades\00_01\Docencia1_0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Comu\Disc%20D\COMU\DOCENCIA\ESTUDIA\Est0001\Estudiants_SAP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Q48"/>
  <sheetViews>
    <sheetView showGridLines="0" tabSelected="1" zoomScaleSheetLayoutView="75" workbookViewId="0" topLeftCell="A1">
      <selection activeCell="B3" sqref="B3"/>
    </sheetView>
  </sheetViews>
  <sheetFormatPr defaultColWidth="11.421875" defaultRowHeight="12.75"/>
  <cols>
    <col min="1" max="1" width="0.5625" style="9" customWidth="1"/>
    <col min="2" max="2" width="21.00390625" style="10" customWidth="1"/>
    <col min="3" max="3" width="12.7109375" style="9" bestFit="1" customWidth="1"/>
    <col min="4" max="4" width="13.28125" style="9" bestFit="1" customWidth="1"/>
    <col min="5" max="5" width="12.28125" style="9" bestFit="1" customWidth="1"/>
    <col min="6" max="6" width="13.00390625" style="9" bestFit="1" customWidth="1"/>
    <col min="7" max="7" width="12.57421875" style="9" bestFit="1" customWidth="1"/>
    <col min="8" max="8" width="13.28125" style="9" bestFit="1" customWidth="1"/>
    <col min="9" max="9" width="12.7109375" style="9" bestFit="1" customWidth="1"/>
    <col min="10" max="10" width="12.28125" style="9" bestFit="1" customWidth="1"/>
    <col min="11" max="11" width="13.421875" style="9" bestFit="1" customWidth="1"/>
    <col min="12" max="12" width="11.140625" style="9" customWidth="1"/>
    <col min="13" max="14" width="13.28125" style="9" bestFit="1" customWidth="1"/>
    <col min="15" max="15" width="13.28125" style="9" customWidth="1"/>
    <col min="16" max="16" width="0.85546875" style="9" customWidth="1"/>
    <col min="17" max="16384" width="11.421875" style="9" customWidth="1"/>
  </cols>
  <sheetData>
    <row r="1" spans="2:12" s="1" customFormat="1" ht="14.25" thickBot="1" thickTop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2:12" s="1" customFormat="1" ht="15.75" customHeight="1" thickBot="1" thickTop="1">
      <c r="B2" s="61" t="s">
        <v>29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ht="16.5" customHeight="1" thickTop="1"/>
    <row r="4" spans="1:16" ht="3.75" customHeight="1" thickBot="1">
      <c r="A4" s="2"/>
      <c r="B4" s="11"/>
      <c r="C4" s="3"/>
      <c r="D4" s="3"/>
      <c r="E4" s="3"/>
      <c r="F4" s="3"/>
      <c r="G4" s="3"/>
      <c r="H4" s="3"/>
      <c r="I4" s="3"/>
      <c r="J4" s="3"/>
      <c r="K4" s="3"/>
      <c r="L4" s="12"/>
      <c r="M4" s="12"/>
      <c r="N4" s="12"/>
      <c r="O4" s="12"/>
      <c r="P4" s="24"/>
    </row>
    <row r="5" spans="1:16" ht="19.5" customHeight="1" thickBot="1" thickTop="1">
      <c r="A5" s="4"/>
      <c r="B5" s="13"/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5" t="s">
        <v>10</v>
      </c>
      <c r="M5" s="15" t="s">
        <v>11</v>
      </c>
      <c r="N5" s="15" t="s">
        <v>25</v>
      </c>
      <c r="O5" s="15" t="s">
        <v>36</v>
      </c>
      <c r="P5" s="25"/>
    </row>
    <row r="6" spans="1:16" ht="30" customHeight="1" thickBot="1" thickTop="1">
      <c r="A6" s="4"/>
      <c r="B6" s="33" t="s">
        <v>32</v>
      </c>
      <c r="C6" s="7">
        <v>5499</v>
      </c>
      <c r="D6" s="7">
        <v>5645</v>
      </c>
      <c r="E6" s="7">
        <v>5402</v>
      </c>
      <c r="F6" s="7">
        <v>4350</v>
      </c>
      <c r="G6" s="7">
        <v>3765</v>
      </c>
      <c r="H6" s="7">
        <v>3385</v>
      </c>
      <c r="I6" s="7">
        <v>3327</v>
      </c>
      <c r="J6" s="7">
        <v>3319</v>
      </c>
      <c r="K6" s="7">
        <v>3030</v>
      </c>
      <c r="L6" s="7">
        <v>2914</v>
      </c>
      <c r="M6" s="7">
        <v>2684</v>
      </c>
      <c r="N6" s="7">
        <v>2482</v>
      </c>
      <c r="O6" s="7">
        <v>2164</v>
      </c>
      <c r="P6" s="25"/>
    </row>
    <row r="7" spans="1:16" ht="30.75" customHeight="1" thickBot="1" thickTop="1">
      <c r="A7" s="4"/>
      <c r="B7" s="33" t="s">
        <v>28</v>
      </c>
      <c r="C7" s="8">
        <v>39098</v>
      </c>
      <c r="D7" s="8">
        <v>37422</v>
      </c>
      <c r="E7" s="8">
        <v>36768</v>
      </c>
      <c r="F7" s="8">
        <v>36039</v>
      </c>
      <c r="G7" s="8">
        <v>36644</v>
      </c>
      <c r="H7" s="8">
        <v>35255</v>
      </c>
      <c r="I7" s="8">
        <v>34692</v>
      </c>
      <c r="J7" s="8">
        <v>33214</v>
      </c>
      <c r="K7" s="8">
        <v>33088</v>
      </c>
      <c r="L7" s="8">
        <v>33461</v>
      </c>
      <c r="M7" s="8">
        <v>32398</v>
      </c>
      <c r="N7" s="8">
        <v>31897</v>
      </c>
      <c r="O7" s="8">
        <v>30834</v>
      </c>
      <c r="P7" s="25"/>
    </row>
    <row r="8" spans="1:16" ht="33" customHeight="1" thickBot="1" thickTop="1">
      <c r="A8" s="4"/>
      <c r="B8" s="16" t="s">
        <v>30</v>
      </c>
      <c r="C8" s="17">
        <v>6178434.483670501</v>
      </c>
      <c r="D8" s="17">
        <v>6760334.40313488</v>
      </c>
      <c r="E8" s="17">
        <v>6795271.236762709</v>
      </c>
      <c r="F8" s="17">
        <v>5548094.441261188</v>
      </c>
      <c r="G8" s="17">
        <v>5189065.245874052</v>
      </c>
      <c r="H8" s="17">
        <v>5328639.838810741</v>
      </c>
      <c r="I8" s="17">
        <v>5796499.809917188</v>
      </c>
      <c r="J8" s="17">
        <v>6710918</v>
      </c>
      <c r="K8" s="17">
        <v>6008228.759421736</v>
      </c>
      <c r="L8" s="17">
        <v>5970133.1173611125</v>
      </c>
      <c r="M8" s="17">
        <v>6387292.787943236</v>
      </c>
      <c r="N8" s="17">
        <v>6093267.244007451</v>
      </c>
      <c r="O8" s="17">
        <v>5596857</v>
      </c>
      <c r="P8" s="25"/>
    </row>
    <row r="9" spans="1:16" ht="34.5" customHeight="1" thickBot="1" thickTop="1">
      <c r="A9" s="4"/>
      <c r="B9" s="18" t="s">
        <v>35</v>
      </c>
      <c r="C9" s="8">
        <v>1123.55600721413</v>
      </c>
      <c r="D9" s="8">
        <v>1197.5791679601205</v>
      </c>
      <c r="E9" s="8">
        <v>1257.9176669312678</v>
      </c>
      <c r="F9" s="8">
        <v>1275.4240094853305</v>
      </c>
      <c r="G9" s="8">
        <v>1378.237781108646</v>
      </c>
      <c r="H9" s="8">
        <v>1574.19197601499</v>
      </c>
      <c r="I9" s="8">
        <v>1742.2602374262665</v>
      </c>
      <c r="J9" s="8">
        <v>2021.9698704429045</v>
      </c>
      <c r="K9" s="8">
        <v>1982.9137819873715</v>
      </c>
      <c r="L9" s="8">
        <v>2048.7759496778012</v>
      </c>
      <c r="M9" s="8">
        <v>2379.7663144348867</v>
      </c>
      <c r="N9" s="8">
        <v>2454.982773572704</v>
      </c>
      <c r="O9" s="46">
        <f>O8/O6</f>
        <v>2586.347966728281</v>
      </c>
      <c r="P9" s="25"/>
    </row>
    <row r="10" spans="1:16" ht="39.75" thickBot="1" thickTop="1">
      <c r="A10" s="4"/>
      <c r="B10" s="33" t="s">
        <v>31</v>
      </c>
      <c r="C10" s="19">
        <v>14.064658038774361</v>
      </c>
      <c r="D10" s="19">
        <v>15.084709529153972</v>
      </c>
      <c r="E10" s="19">
        <v>14.69212358572672</v>
      </c>
      <c r="F10" s="19">
        <v>12.070257221343544</v>
      </c>
      <c r="G10" s="19">
        <v>10.274533347887784</v>
      </c>
      <c r="H10" s="19">
        <v>9.601474968089633</v>
      </c>
      <c r="I10" s="19">
        <v>9.59010722933241</v>
      </c>
      <c r="J10" s="19">
        <v>9.992774131390378</v>
      </c>
      <c r="K10" s="19">
        <v>9.157398452611218</v>
      </c>
      <c r="L10" s="19">
        <v>8.70864588625564</v>
      </c>
      <c r="M10" s="19">
        <v>8.284462003827397</v>
      </c>
      <c r="N10" s="19">
        <v>7.781296046650155</v>
      </c>
      <c r="O10" s="47">
        <f>O6/O7*100</f>
        <v>7.018226632937666</v>
      </c>
      <c r="P10" s="25"/>
    </row>
    <row r="11" spans="1:16" ht="19.5" customHeight="1" thickBot="1" thickTop="1">
      <c r="A11" s="4"/>
      <c r="B11" s="64" t="s">
        <v>12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44"/>
      <c r="P11" s="25"/>
    </row>
    <row r="12" spans="1:16" ht="27.75" customHeight="1" thickBot="1" thickTop="1">
      <c r="A12" s="4"/>
      <c r="B12" s="18" t="s">
        <v>32</v>
      </c>
      <c r="C12" s="20">
        <v>100</v>
      </c>
      <c r="D12" s="20">
        <v>102.65502818694307</v>
      </c>
      <c r="E12" s="20">
        <v>98.23604291689398</v>
      </c>
      <c r="F12" s="20">
        <v>79.10529187124932</v>
      </c>
      <c r="G12" s="20">
        <v>68.46699399890889</v>
      </c>
      <c r="H12" s="20">
        <v>61.556646663029646</v>
      </c>
      <c r="I12" s="20">
        <v>60.50190943807965</v>
      </c>
      <c r="J12" s="20">
        <v>60.356428441534824</v>
      </c>
      <c r="K12" s="20">
        <v>55.10092744135298</v>
      </c>
      <c r="L12" s="20">
        <v>52.991452991452995</v>
      </c>
      <c r="M12" s="20">
        <v>48.80887434078923</v>
      </c>
      <c r="N12" s="20">
        <v>45.13547917803237</v>
      </c>
      <c r="O12" s="48">
        <f>O6/$C$6*100</f>
        <v>39.35260956537552</v>
      </c>
      <c r="P12" s="25"/>
    </row>
    <row r="13" spans="1:16" ht="25.5" customHeight="1" thickBot="1" thickTop="1">
      <c r="A13" s="4"/>
      <c r="B13" s="18" t="s">
        <v>28</v>
      </c>
      <c r="C13" s="8">
        <v>100</v>
      </c>
      <c r="D13" s="21">
        <v>95.71333572049721</v>
      </c>
      <c r="E13" s="21">
        <v>94.04061588828073</v>
      </c>
      <c r="F13" s="21">
        <v>92.17607038723207</v>
      </c>
      <c r="G13" s="21">
        <v>93.72346411581155</v>
      </c>
      <c r="H13" s="21">
        <v>90.17085272903985</v>
      </c>
      <c r="I13" s="21">
        <v>88.7308813750064</v>
      </c>
      <c r="J13" s="21">
        <v>84.95063686122052</v>
      </c>
      <c r="K13" s="21">
        <v>84.62836973758249</v>
      </c>
      <c r="L13" s="21">
        <v>85.58238273057445</v>
      </c>
      <c r="M13" s="21">
        <v>82.86357358432656</v>
      </c>
      <c r="N13" s="21">
        <v>81.5821781165277</v>
      </c>
      <c r="O13" s="49">
        <f>O7/$C$7*100</f>
        <v>78.86336897027981</v>
      </c>
      <c r="P13" s="25"/>
    </row>
    <row r="14" spans="1:16" ht="30.75" customHeight="1" thickBot="1" thickTop="1">
      <c r="A14" s="4"/>
      <c r="B14" s="16" t="s">
        <v>33</v>
      </c>
      <c r="C14" s="17">
        <v>100</v>
      </c>
      <c r="D14" s="17">
        <v>109.41824212917253</v>
      </c>
      <c r="E14" s="17">
        <v>109.98370630493044</v>
      </c>
      <c r="F14" s="17">
        <v>89.79773850357576</v>
      </c>
      <c r="G14" s="17">
        <v>83.98673255480274</v>
      </c>
      <c r="H14" s="17">
        <v>86.24579337847229</v>
      </c>
      <c r="I14" s="17">
        <v>93.81826132877576</v>
      </c>
      <c r="J14" s="17">
        <v>108.61842134503237</v>
      </c>
      <c r="K14" s="17">
        <v>97.2451642127368</v>
      </c>
      <c r="L14" s="17">
        <v>96.62857368059942</v>
      </c>
      <c r="M14" s="17">
        <v>103.38044054403656</v>
      </c>
      <c r="N14" s="17">
        <v>98.62154013467092</v>
      </c>
      <c r="O14" s="17">
        <f>O8/$C$8*100</f>
        <v>90.58697660050292</v>
      </c>
      <c r="P14" s="25"/>
    </row>
    <row r="15" spans="1:16" ht="13.5" thickTop="1">
      <c r="A15" s="4"/>
      <c r="B15" s="67" t="s">
        <v>26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45"/>
      <c r="P15" s="26"/>
    </row>
    <row r="16" spans="1:16" ht="4.5" customHeight="1">
      <c r="A16" s="5"/>
      <c r="B16" s="22"/>
      <c r="C16" s="6"/>
      <c r="D16" s="6"/>
      <c r="E16" s="6"/>
      <c r="F16" s="6"/>
      <c r="G16" s="6"/>
      <c r="H16" s="6"/>
      <c r="I16" s="6"/>
      <c r="J16" s="6"/>
      <c r="K16" s="6"/>
      <c r="L16" s="23"/>
      <c r="M16" s="23"/>
      <c r="N16" s="23"/>
      <c r="O16" s="23"/>
      <c r="P16" s="27"/>
    </row>
    <row r="17" spans="1:16" ht="12.75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</row>
    <row r="18" spans="2:16" s="50" customFormat="1" ht="12.75">
      <c r="B18" s="51"/>
      <c r="C18" s="52"/>
      <c r="D18" s="52"/>
      <c r="E18" s="52"/>
      <c r="F18" s="52"/>
      <c r="G18" s="52"/>
      <c r="H18" s="52"/>
      <c r="I18" s="28"/>
      <c r="J18" s="28"/>
      <c r="K18" s="28"/>
      <c r="L18" s="28"/>
      <c r="M18" s="28"/>
      <c r="N18" s="28"/>
      <c r="O18" s="28"/>
      <c r="P18" s="53"/>
    </row>
    <row r="19" spans="2:17" s="50" customFormat="1" ht="18.75" customHeight="1">
      <c r="B19" s="29"/>
      <c r="C19" s="54" t="s">
        <v>13</v>
      </c>
      <c r="D19" s="54" t="s">
        <v>14</v>
      </c>
      <c r="E19" s="54" t="s">
        <v>15</v>
      </c>
      <c r="F19" s="54" t="s">
        <v>16</v>
      </c>
      <c r="G19" s="54" t="s">
        <v>17</v>
      </c>
      <c r="H19" s="54" t="s">
        <v>18</v>
      </c>
      <c r="I19" s="55" t="s">
        <v>19</v>
      </c>
      <c r="J19" s="55" t="s">
        <v>20</v>
      </c>
      <c r="K19" s="55" t="s">
        <v>21</v>
      </c>
      <c r="L19" s="55" t="s">
        <v>22</v>
      </c>
      <c r="M19" s="55" t="s">
        <v>23</v>
      </c>
      <c r="N19" s="55" t="s">
        <v>27</v>
      </c>
      <c r="O19" s="55" t="s">
        <v>37</v>
      </c>
      <c r="P19" s="56"/>
      <c r="Q19" s="57"/>
    </row>
    <row r="20" spans="2:17" s="50" customFormat="1" ht="35.25" customHeight="1">
      <c r="B20" s="30" t="s">
        <v>34</v>
      </c>
      <c r="C20" s="55">
        <v>100</v>
      </c>
      <c r="D20" s="55">
        <v>107.2525865013388</v>
      </c>
      <c r="E20" s="55">
        <v>104.46129259042432</v>
      </c>
      <c r="F20" s="55">
        <v>85.81977029279686</v>
      </c>
      <c r="G20" s="55">
        <v>73.05213763151784</v>
      </c>
      <c r="H20" s="55">
        <v>68.26667908753747</v>
      </c>
      <c r="I20" s="55">
        <v>68.18585423757749</v>
      </c>
      <c r="J20" s="55">
        <v>71.0488239660122</v>
      </c>
      <c r="K20" s="55">
        <v>65.10928617934051</v>
      </c>
      <c r="L20" s="55">
        <v>61.91864645586889</v>
      </c>
      <c r="M20" s="55">
        <v>58.90269056658366</v>
      </c>
      <c r="N20" s="55">
        <v>55.74869119069567</v>
      </c>
      <c r="O20" s="55">
        <v>49.89973175024493</v>
      </c>
      <c r="P20" s="56"/>
      <c r="Q20" s="57"/>
    </row>
    <row r="21" spans="2:17" s="50" customFormat="1" ht="48" customHeight="1">
      <c r="B21" s="30" t="s">
        <v>38</v>
      </c>
      <c r="C21" s="55">
        <v>100</v>
      </c>
      <c r="D21" s="55">
        <v>104.90723118808492</v>
      </c>
      <c r="E21" s="55">
        <v>102.17963453749476</v>
      </c>
      <c r="F21" s="55">
        <v>81.79019091183511</v>
      </c>
      <c r="G21" s="55">
        <v>75.44119397750909</v>
      </c>
      <c r="H21" s="55">
        <v>75.28707323654672</v>
      </c>
      <c r="I21" s="55">
        <v>78.74745621805333</v>
      </c>
      <c r="J21" s="55">
        <v>88.77326565846838</v>
      </c>
      <c r="K21" s="55">
        <v>76.42111759538074</v>
      </c>
      <c r="L21" s="55">
        <v>74.01224517692523</v>
      </c>
      <c r="M21" s="55">
        <v>76.72849699050455</v>
      </c>
      <c r="N21" s="55">
        <v>71.75068960249014</v>
      </c>
      <c r="O21" s="55">
        <v>63.12986746222591</v>
      </c>
      <c r="P21" s="56"/>
      <c r="Q21" s="57"/>
    </row>
    <row r="22" spans="2:17" s="50" customFormat="1" ht="51" customHeight="1">
      <c r="B22" s="30" t="s">
        <v>39</v>
      </c>
      <c r="C22" s="55">
        <v>100</v>
      </c>
      <c r="D22" s="55">
        <v>102.19395293237889</v>
      </c>
      <c r="E22" s="55">
        <v>104.01440398402141</v>
      </c>
      <c r="F22" s="55">
        <v>103.39408271820258</v>
      </c>
      <c r="G22" s="55">
        <v>110.18622196077621</v>
      </c>
      <c r="H22" s="55">
        <v>122.30535176595876</v>
      </c>
      <c r="I22" s="55">
        <v>130.1569767788023</v>
      </c>
      <c r="J22" s="55">
        <v>147.0817076998848</v>
      </c>
      <c r="K22" s="55">
        <v>138.69297876468602</v>
      </c>
      <c r="L22" s="55">
        <v>139.66826912419762</v>
      </c>
      <c r="M22" s="55">
        <v>157.20193925141004</v>
      </c>
      <c r="N22" s="55">
        <v>157.75971296445155</v>
      </c>
      <c r="O22" s="55">
        <v>160.42104490516647</v>
      </c>
      <c r="P22" s="56"/>
      <c r="Q22" s="57"/>
    </row>
    <row r="23" spans="2:17" s="50" customFormat="1" ht="24" customHeight="1">
      <c r="B23" s="30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</row>
    <row r="24" spans="2:17" s="50" customFormat="1" ht="45.75" customHeight="1">
      <c r="B24" s="30" t="s">
        <v>38</v>
      </c>
      <c r="C24" s="58">
        <v>8865624.505467098</v>
      </c>
      <c r="D24" s="58">
        <v>9300681.196217878</v>
      </c>
      <c r="E24" s="58">
        <v>9058862.719152858</v>
      </c>
      <c r="F24" s="58">
        <v>7251211.208547978</v>
      </c>
      <c r="G24" s="58">
        <v>6688332.980487014</v>
      </c>
      <c r="H24" s="58">
        <v>6674669.214308247</v>
      </c>
      <c r="I24" s="58">
        <v>6981453.77589971</v>
      </c>
      <c r="J24" s="58">
        <v>7870304.39452058</v>
      </c>
      <c r="K24" s="58">
        <v>6775209.328887903</v>
      </c>
      <c r="L24" s="58">
        <v>6561647.745451874</v>
      </c>
      <c r="M24" s="58">
        <v>6802460.431866757</v>
      </c>
      <c r="N24" s="58">
        <v>6361146.72024</v>
      </c>
      <c r="O24" s="58">
        <v>5596857</v>
      </c>
      <c r="P24" s="56"/>
      <c r="Q24" s="57"/>
    </row>
    <row r="25" spans="2:17" s="50" customFormat="1" ht="60" customHeight="1">
      <c r="B25" s="30" t="s">
        <v>40</v>
      </c>
      <c r="C25" s="58">
        <v>1612.2248600594833</v>
      </c>
      <c r="D25" s="58">
        <v>1647.5963146533</v>
      </c>
      <c r="E25" s="58">
        <v>1676.9460790730948</v>
      </c>
      <c r="F25" s="58">
        <v>1666.945105413328</v>
      </c>
      <c r="G25" s="58">
        <v>1776.449662811956</v>
      </c>
      <c r="H25" s="58">
        <v>1971.8372863539873</v>
      </c>
      <c r="I25" s="58">
        <v>2098.4231367296993</v>
      </c>
      <c r="J25" s="58">
        <v>2371.2878561375655</v>
      </c>
      <c r="K25" s="58">
        <v>2236.0426828012883</v>
      </c>
      <c r="L25" s="58">
        <v>2251.7665564350978</v>
      </c>
      <c r="M25" s="58">
        <v>2534.4487451068394</v>
      </c>
      <c r="N25" s="58">
        <v>2543.4413115713714</v>
      </c>
      <c r="O25" s="58">
        <v>2586.347966728281</v>
      </c>
      <c r="P25" s="56"/>
      <c r="Q25" s="57"/>
    </row>
    <row r="26" spans="2:17" s="50" customFormat="1" ht="12.75">
      <c r="B26" s="31" t="s">
        <v>24</v>
      </c>
      <c r="C26" s="59">
        <v>1.4349305683986446</v>
      </c>
      <c r="D26" s="59">
        <v>1.3757723570456806</v>
      </c>
      <c r="E26" s="59">
        <v>1.3331127490752719</v>
      </c>
      <c r="F26" s="59">
        <v>1.3069732834071293</v>
      </c>
      <c r="G26" s="59">
        <v>1.2889282873837566</v>
      </c>
      <c r="H26" s="59">
        <v>1.2526028060094818</v>
      </c>
      <c r="I26" s="59">
        <v>1.2044257750091172</v>
      </c>
      <c r="J26" s="59">
        <v>1.1727612220147199</v>
      </c>
      <c r="K26" s="59">
        <v>1.1276550211679999</v>
      </c>
      <c r="L26" s="59">
        <v>1.099078968</v>
      </c>
      <c r="M26" s="59">
        <v>1.0649989999999998</v>
      </c>
      <c r="N26" s="59">
        <v>1.027</v>
      </c>
      <c r="O26" s="59">
        <v>1</v>
      </c>
      <c r="P26" s="56"/>
      <c r="Q26" s="57"/>
    </row>
    <row r="27" spans="2:17" s="50" customFormat="1" ht="12.75">
      <c r="B27" s="32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56"/>
      <c r="Q27" s="57"/>
    </row>
    <row r="28" spans="1:17" ht="12.75">
      <c r="A28" s="34"/>
      <c r="B28" s="3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1"/>
      <c r="Q28" s="42"/>
    </row>
    <row r="29" spans="1:17" ht="12.75">
      <c r="A29" s="34"/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1"/>
      <c r="Q29" s="42"/>
    </row>
    <row r="30" spans="1:17" ht="12.75">
      <c r="A30" s="34"/>
      <c r="B30" s="3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1"/>
      <c r="Q30" s="42"/>
    </row>
    <row r="31" spans="2:17" ht="12.75"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1"/>
      <c r="Q31" s="42"/>
    </row>
    <row r="32" spans="2:17" ht="12.75"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1"/>
      <c r="Q32" s="42"/>
    </row>
    <row r="33" spans="2:17" ht="12.75"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1"/>
      <c r="Q33" s="42"/>
    </row>
    <row r="34" spans="2:17" ht="12.75">
      <c r="B34" s="4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2.75">
      <c r="B35" s="4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2.75">
      <c r="B36" s="4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2.75">
      <c r="B37" s="4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2.75"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12.75"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ht="12.75"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 ht="12.75"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ht="12.75"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2.75"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 ht="12.75"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2.75"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ht="12.75"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12.75"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</sheetData>
  <mergeCells count="4">
    <mergeCell ref="B1:L1"/>
    <mergeCell ref="B2:L2"/>
    <mergeCell ref="B11:N11"/>
    <mergeCell ref="B15:N1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2007-08-01T10:31:39Z</cp:lastPrinted>
  <dcterms:created xsi:type="dcterms:W3CDTF">2003-07-14T06:28:51Z</dcterms:created>
  <dcterms:modified xsi:type="dcterms:W3CDTF">2007-08-01T10:31:40Z</dcterms:modified>
  <cp:category/>
  <cp:version/>
  <cp:contentType/>
  <cp:contentStatus/>
</cp:coreProperties>
</file>