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1.3.2.11.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'1.3.2.11.'!$A$1:$Q$91</definedName>
  </definedNames>
  <calcPr fullCalcOnLoad="1"/>
</workbook>
</file>

<file path=xl/sharedStrings.xml><?xml version="1.0" encoding="utf-8"?>
<sst xmlns="http://schemas.openxmlformats.org/spreadsheetml/2006/main" count="278" uniqueCount="101">
  <si>
    <t>1.3.2. Estudiants matriculats de 1r i 2n cicles</t>
  </si>
  <si>
    <t>Fase selectiva</t>
  </si>
  <si>
    <t>Fase no selectiva</t>
  </si>
  <si>
    <t>Paràmetre de rendiment mitjà</t>
  </si>
  <si>
    <t xml:space="preserve">Mitjana de crèdits teòrics </t>
  </si>
  <si>
    <t>Mitjana de crèdits matriculats</t>
  </si>
  <si>
    <t>Mitjana de crèdits superats</t>
  </si>
  <si>
    <t>Índex d'apropament al ritme teòric</t>
  </si>
  <si>
    <t>Centre</t>
  </si>
  <si>
    <t>Titulació</t>
  </si>
  <si>
    <t>-</t>
  </si>
  <si>
    <t>Arquitectura</t>
  </si>
  <si>
    <t>Eng. Industrial</t>
  </si>
  <si>
    <t>Eng. Telecomunicació</t>
  </si>
  <si>
    <t>Eng. de Materials</t>
  </si>
  <si>
    <t>Eng. de Camins, Canals i Ports</t>
  </si>
  <si>
    <t>Eng. Tècn. d'Obres Públiques</t>
  </si>
  <si>
    <t>Eng. Geològica</t>
  </si>
  <si>
    <t>Eng. Tècn. de Telec. en Telemàtica</t>
  </si>
  <si>
    <t xml:space="preserve">Dipl. d'Òptica i Optometria </t>
  </si>
  <si>
    <t>Arquitectura Tècnica</t>
  </si>
  <si>
    <t>Total UPC</t>
  </si>
  <si>
    <t>200 FME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</si>
  <si>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</si>
  <si>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</si>
  <si>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</si>
  <si>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</si>
  <si>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</si>
  <si>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</si>
  <si>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</si>
  <si>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300 EPSC</t>
  </si>
  <si>
    <t>370 EUOOT</t>
  </si>
  <si>
    <t>320 EUETIT</t>
  </si>
  <si>
    <t>t. p.</t>
  </si>
  <si>
    <t>t. p. + 1q</t>
  </si>
  <si>
    <t>t. p. + 2q</t>
  </si>
  <si>
    <t>Fase selectiva de dos quadrimestres</t>
  </si>
  <si>
    <t>Plans d'estudis amb fase selectiva d'un quadrimestre de durada</t>
  </si>
  <si>
    <t>Fase selectiva d'un quadrimestre</t>
  </si>
  <si>
    <t>Total aptes</t>
  </si>
  <si>
    <t>Llic. de Matemàtiques</t>
  </si>
  <si>
    <t>Dipl. d'Estadística</t>
  </si>
  <si>
    <t>Llic. de Ciències i Tècn. Estadístiques</t>
  </si>
  <si>
    <t>Plans d'estudis amb fase selectiva de dos quadrimestres de durada</t>
  </si>
  <si>
    <t>Eng. d'Organització Industrial</t>
  </si>
  <si>
    <t>Eng. Electrònica</t>
  </si>
  <si>
    <t>Eng. Informàtica</t>
  </si>
  <si>
    <t>Eng. Tècn. d'Informàtica de Gestió</t>
  </si>
  <si>
    <t>Eng. Tècn. d'Informàtica de Sistemes</t>
  </si>
  <si>
    <t>Eng. Tècn. de Topografia</t>
  </si>
  <si>
    <t>Eng. Tècn. Ind. en Mecànica</t>
  </si>
  <si>
    <t>Eng. Tècn. Ind. en Química Industrial</t>
  </si>
  <si>
    <t>Eng. Tècn. Ind. en Electrònica Industrial</t>
  </si>
  <si>
    <t>Eng. Tècn. Ind. en Electricitat</t>
  </si>
  <si>
    <t>Eng. Tècn. de Telec. en Sistemes Electrònics</t>
  </si>
  <si>
    <t>% Crèdits matriculats vs. teòrics</t>
  </si>
  <si>
    <t>Eng. Química</t>
  </si>
  <si>
    <t>Eng. de Telecomunicació</t>
  </si>
  <si>
    <t>Eng. Tècn. de Telec. en So i Imatge</t>
  </si>
  <si>
    <t>340 EPSEVG</t>
  </si>
  <si>
    <t>310 EPSEB</t>
  </si>
  <si>
    <t>Eng. Tècn. de Telec. en Sist. de Telecomunicació</t>
  </si>
  <si>
    <t>Eng. Tècn. Nav. en Propulsió i Serveis del Vaixell</t>
  </si>
  <si>
    <t>Llic. de Màquines Navals</t>
  </si>
  <si>
    <t>Llic. de Nàutica i Transport Marítim</t>
  </si>
  <si>
    <t>Dipl. de Navegació Marítima</t>
  </si>
  <si>
    <t>Dipl. de Màquines Navals</t>
  </si>
  <si>
    <t>% d'aptes</t>
  </si>
  <si>
    <t>Eng. Tècnica Aeronàutica en Aeronavegació</t>
  </si>
  <si>
    <t>162 CIFS</t>
  </si>
  <si>
    <t>Nous 1r 2003-2004</t>
  </si>
  <si>
    <t>Eng. d'Organització Industrial (orientat a l'edificació)</t>
  </si>
  <si>
    <t>Eng. d'Automàtica i Electrònica Industrial</t>
  </si>
  <si>
    <t xml:space="preserve">Eng. Tècn. Ind. en Mecànica </t>
  </si>
  <si>
    <t>Eng. Tècn. de Mines en Explotació de Mines</t>
  </si>
  <si>
    <t>Nous 1r 2004-2005</t>
  </si>
  <si>
    <t>220 ETSEIAT</t>
  </si>
  <si>
    <t>330 EPSEM</t>
  </si>
  <si>
    <t>Eng. Aeronàutica</t>
  </si>
  <si>
    <t>830 EUETAB/ESAB</t>
  </si>
  <si>
    <t>Eng. Tècn, Agrícola - Indústries Agràries i Alimentàries</t>
  </si>
  <si>
    <t>Eng. Tècn, Agrícola - Explotacions Agropecuàries</t>
  </si>
  <si>
    <t>Eng. Tècn, Agrícola - Hortofructicultura i Jardineria</t>
  </si>
  <si>
    <t>Titulacions CFIS</t>
  </si>
  <si>
    <t>820 EUETIB</t>
  </si>
  <si>
    <t>Eng. Tècn. Ind. - Mecànica</t>
  </si>
  <si>
    <t>Eng. Tècn. Ind. - Electricitat</t>
  </si>
  <si>
    <t>Eng. Tècn. Ind. - Química Industrial</t>
  </si>
  <si>
    <t>Eng. Tècn. Ind. - Electrònica Industrial</t>
  </si>
  <si>
    <t>Eng. de Mines</t>
  </si>
  <si>
    <t>A partir del curs acad+emic 2005-2006 s'incoprora la informació de l'estudiantat dels centres 820 - EUETIB i 830 - EUETAB/ESAB</t>
  </si>
  <si>
    <t>Eng. Tècn. Ind. en Tèxtil**</t>
  </si>
  <si>
    <t>Eng. Tècn. Ind. en Mecànica**</t>
  </si>
  <si>
    <t>Eng. Tècn. Ind. en Química Industrial**</t>
  </si>
  <si>
    <t>Eng. Tècn. Ind. en Electrònica Industrial**</t>
  </si>
  <si>
    <t>Eng. Tècn. Ind. en Electricitat**</t>
  </si>
  <si>
    <t>Eng. Tècn. Ind. Tèxtil**</t>
  </si>
  <si>
    <t>Paràmetre d'èxit*</t>
  </si>
  <si>
    <t>** Aquestes titulacions de l'EUETIT han passat d'una fase selectiva d'1 quadrimestre a una fase selectiva de 2 quadrimestres el curs 2004-2005</t>
  </si>
  <si>
    <t>* Aquest paràmetre es calcula per primera vegada el curs acadèmic 2005-2006. Paràmetre d'èxit = crèdits superats / crèdits presentats</t>
  </si>
  <si>
    <t>1.3.2.11 RESULTATS ACADÈMICS PER ESTUDIS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</si>
</sst>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0_)"/>
    <numFmt numFmtId="175" formatCode="#,##0.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_ ;\-#,##0\ "/>
    <numFmt numFmtId="181" formatCode="_-* #,##0.00\ [$€]_-;\-* #,##0.00\ [$€]_-;_-* &quot;-&quot;??\ [$€]_-;_-@_-"/>
    <numFmt numFmtId="182" formatCode="0.000"/>
    <numFmt numFmtId="183" formatCode="0.000000000000000%"/>
    <numFmt numFmtId="184" formatCode="&quot;N$&quot;#,##0_);\(&quot;N$&quot;#,##0\)"/>
    <numFmt numFmtId="185" formatCode="&quot;N$&quot;#,##0_);[Red]\(&quot;N$&quot;#,##0\)"/>
    <numFmt numFmtId="186" formatCode="&quot;N$&quot;#,##0.00_);\(&quot;N$&quot;#,##0.00\)"/>
    <numFmt numFmtId="187" formatCode="&quot;N$&quot;#,##0.00_);[Red]\(&quot;N$&quot;#,##0.00\)"/>
    <numFmt numFmtId="188" formatCode="_(&quot;N$&quot;* #,##0_);_(&quot;N$&quot;* \(#,##0\);_(&quot;N$&quot;* &quot;-&quot;_);_(@_)"/>
    <numFmt numFmtId="189" formatCode="_(&quot;N$&quot;* #,##0.00_);_(&quot;N$&quot;* \(#,##0.00\);_(&quot;N$&quot;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&quot;Pts&quot;\ #,##0;\-&quot;Pts&quot;\ #,##0"/>
    <numFmt numFmtId="199" formatCode="&quot;Pts&quot;\ #,##0;[Red]\-&quot;Pts&quot;\ #,##0"/>
    <numFmt numFmtId="200" formatCode="&quot;Pts&quot;\ #,##0.00;\-&quot;Pts&quot;\ #,##0.00"/>
    <numFmt numFmtId="201" formatCode="&quot;Pts&quot;\ #,##0.00;[Red]\-&quot;Pts&quot;\ #,##0.00"/>
    <numFmt numFmtId="202" formatCode="_-&quot;Pts&quot;\ * #,##0_-;\-&quot;Pts&quot;\ * #,##0_-;_-&quot;Pts&quot;\ * &quot;-&quot;_-;_-@_-"/>
    <numFmt numFmtId="203" formatCode="_-* #,##0_-;\-* #,##0_-;_-* &quot;-&quot;_-;_-@_-"/>
    <numFmt numFmtId="204" formatCode="_-&quot;Pts&quot;\ * #,##0.00_-;\-&quot;Pts&quot;\ * #,##0.00_-;_-&quot;Pts&quot;\ * &quot;-&quot;??_-;_-@_-"/>
    <numFmt numFmtId="205" formatCode="_-* #,##0.00_-;\-* #,##0.00_-;_-* &quot;-&quot;??_-;_-@_-"/>
    <numFmt numFmtId="206" formatCode="0.000%"/>
    <numFmt numFmtId="207" formatCode="0.00000"/>
    <numFmt numFmtId="208" formatCode="0.0000"/>
    <numFmt numFmtId="209" formatCode="0.000000"/>
    <numFmt numFmtId="210" formatCode="0.0000000"/>
    <numFmt numFmtId="211" formatCode="0.00000000"/>
    <numFmt numFmtId="212" formatCode="00000"/>
    <numFmt numFmtId="213" formatCode="0_ ;[Red]\-0\ "/>
    <numFmt numFmtId="214" formatCode="#,##0_ ;[Red]\-#,##0\ 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0.0%\ #"/>
    <numFmt numFmtId="220" formatCode="#,##0.000"/>
    <numFmt numFmtId="221" formatCode="#,##0.0000"/>
    <numFmt numFmtId="222" formatCode="0.000000000"/>
    <numFmt numFmtId="223" formatCode="0.0000%"/>
    <numFmt numFmtId="224" formatCode="#,##0.00\ _p_t_a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Univers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0"/>
      <color indexed="62"/>
      <name val="Univers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7" fillId="0" borderId="5" applyNumberFormat="0" applyFont="0" applyFill="0" applyAlignment="0" applyProtection="0"/>
    <xf numFmtId="0" fontId="8" fillId="2" borderId="6" applyNumberFormat="0" applyFont="0" applyFill="0" applyAlignment="0" applyProtection="0"/>
    <xf numFmtId="0" fontId="8" fillId="2" borderId="7" applyNumberFormat="0" applyFont="0" applyFill="0" applyAlignment="0" applyProtection="0"/>
    <xf numFmtId="0" fontId="8" fillId="2" borderId="8" applyNumberFormat="0" applyFont="0" applyFill="0" applyAlignment="0" applyProtection="0"/>
    <xf numFmtId="0" fontId="8" fillId="2" borderId="9" applyNumberFormat="0" applyFont="0" applyFill="0" applyAlignment="0" applyProtection="0"/>
    <xf numFmtId="4" fontId="7" fillId="3" borderId="10">
      <alignment horizontal="left" vertical="center"/>
      <protection/>
    </xf>
    <xf numFmtId="0" fontId="9" fillId="3" borderId="10">
      <alignment horizontal="left"/>
      <protection/>
    </xf>
    <xf numFmtId="0" fontId="9" fillId="2" borderId="10">
      <alignment horizontal="left"/>
      <protection/>
    </xf>
    <xf numFmtId="0" fontId="9" fillId="4" borderId="10">
      <alignment horizontal="left"/>
      <protection/>
    </xf>
    <xf numFmtId="0" fontId="9" fillId="5" borderId="10">
      <alignment horizontal="left" vertical="center"/>
      <protection/>
    </xf>
    <xf numFmtId="0" fontId="10" fillId="6" borderId="0">
      <alignment horizontal="left" vertical="center"/>
      <protection/>
    </xf>
    <xf numFmtId="181" fontId="0" fillId="0" borderId="0" applyFont="0" applyFill="0" applyBorder="0" applyAlignment="0" applyProtection="0"/>
    <xf numFmtId="3" fontId="11" fillId="7" borderId="10" applyNumberFormat="0">
      <alignment vertical="center"/>
      <protection/>
    </xf>
    <xf numFmtId="3" fontId="11" fillId="8" borderId="10" applyNumberFormat="0">
      <alignment vertical="center"/>
      <protection/>
    </xf>
    <xf numFmtId="4" fontId="11" fillId="2" borderId="10" applyNumberFormat="0">
      <alignment vertical="center"/>
      <protection/>
    </xf>
    <xf numFmtId="4" fontId="11" fillId="4" borderId="10" applyNumberFormat="0">
      <alignment vertical="center"/>
      <protection/>
    </xf>
    <xf numFmtId="0" fontId="11" fillId="9" borderId="10">
      <alignment horizontal="left" vertical="center"/>
      <protection/>
    </xf>
    <xf numFmtId="0" fontId="7" fillId="10" borderId="10">
      <alignment horizontal="center" vertical="center"/>
      <protection/>
    </xf>
    <xf numFmtId="0" fontId="7" fillId="3" borderId="10">
      <alignment horizontal="center" vertical="center" wrapText="1"/>
      <protection/>
    </xf>
    <xf numFmtId="3" fontId="11" fillId="2" borderId="0" applyNumberFormat="0">
      <alignment vertical="center"/>
      <protection/>
    </xf>
    <xf numFmtId="4" fontId="9" fillId="4" borderId="10" applyNumberFormat="0">
      <alignment vertical="center"/>
      <protection/>
    </xf>
    <xf numFmtId="0" fontId="7" fillId="3" borderId="10">
      <alignment horizontal="center" vertical="center"/>
      <protection/>
    </xf>
    <xf numFmtId="4" fontId="9" fillId="5" borderId="10" applyNumberFormat="0">
      <alignment vertical="center"/>
      <protection/>
    </xf>
    <xf numFmtId="4" fontId="9" fillId="3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5" fillId="0" borderId="11" applyAlignment="0">
      <protection/>
    </xf>
  </cellStyleXfs>
  <cellXfs count="183">
    <xf numFmtId="0" fontId="0" fillId="0" borderId="0" xfId="0" applyAlignment="1">
      <alignment/>
    </xf>
    <xf numFmtId="0" fontId="3" fillId="6" borderId="0" xfId="49" applyFont="1" applyFill="1">
      <alignment/>
      <protection/>
    </xf>
    <xf numFmtId="0" fontId="3" fillId="6" borderId="0" xfId="49" applyFont="1" applyFill="1" applyAlignment="1">
      <alignment horizontal="center"/>
      <protection/>
    </xf>
    <xf numFmtId="0" fontId="4" fillId="11" borderId="0" xfId="49" applyFont="1" applyFill="1" applyAlignment="1">
      <alignment horizontal="centerContinuous"/>
      <protection/>
    </xf>
    <xf numFmtId="0" fontId="4" fillId="11" borderId="0" xfId="49" applyFont="1" applyFill="1">
      <alignment/>
      <protection/>
    </xf>
    <xf numFmtId="0" fontId="4" fillId="11" borderId="0" xfId="49" applyFont="1" applyFill="1" applyAlignment="1">
      <alignment horizontal="center"/>
      <protection/>
    </xf>
    <xf numFmtId="0" fontId="0" fillId="11" borderId="0" xfId="49" applyFont="1" applyFill="1">
      <alignment/>
      <protection/>
    </xf>
    <xf numFmtId="0" fontId="0" fillId="11" borderId="0" xfId="49" applyFont="1" applyFill="1" applyAlignment="1">
      <alignment horizontal="center"/>
      <protection/>
    </xf>
    <xf numFmtId="0" fontId="0" fillId="11" borderId="0" xfId="49" applyFont="1" applyFill="1" applyBorder="1">
      <alignment/>
      <protection/>
    </xf>
    <xf numFmtId="0" fontId="4" fillId="11" borderId="9" xfId="23" applyFont="1" applyFill="1" applyAlignment="1">
      <alignment/>
    </xf>
    <xf numFmtId="0" fontId="4" fillId="11" borderId="9" xfId="23" applyFont="1" applyFill="1" applyAlignment="1">
      <alignment horizontal="centerContinuous"/>
    </xf>
    <xf numFmtId="0" fontId="4" fillId="11" borderId="9" xfId="23" applyFont="1" applyFill="1" applyAlignment="1">
      <alignment horizontal="center"/>
    </xf>
    <xf numFmtId="3" fontId="6" fillId="11" borderId="7" xfId="21" applyNumberFormat="1" applyFont="1" applyFill="1" applyAlignment="1">
      <alignment horizontal="center"/>
    </xf>
    <xf numFmtId="172" fontId="6" fillId="11" borderId="7" xfId="21" applyNumberFormat="1" applyFont="1" applyFill="1" applyAlignment="1">
      <alignment horizontal="center"/>
    </xf>
    <xf numFmtId="2" fontId="3" fillId="6" borderId="7" xfId="21" applyNumberFormat="1" applyFont="1" applyFill="1" applyAlignment="1">
      <alignment horizontal="center"/>
    </xf>
    <xf numFmtId="173" fontId="3" fillId="6" borderId="7" xfId="21" applyNumberFormat="1" applyFont="1" applyFill="1" applyAlignment="1">
      <alignment horizontal="center"/>
    </xf>
    <xf numFmtId="172" fontId="3" fillId="6" borderId="7" xfId="21" applyNumberFormat="1" applyFont="1" applyFill="1" applyAlignment="1">
      <alignment horizontal="center"/>
    </xf>
    <xf numFmtId="0" fontId="0" fillId="11" borderId="8" xfId="22" applyFont="1" applyFill="1" applyAlignment="1">
      <alignment/>
    </xf>
    <xf numFmtId="0" fontId="0" fillId="11" borderId="4" xfId="18" applyFont="1" applyFill="1" applyAlignment="1">
      <alignment/>
    </xf>
    <xf numFmtId="0" fontId="4" fillId="11" borderId="5" xfId="19" applyFont="1" applyFill="1" applyAlignment="1">
      <alignment/>
    </xf>
    <xf numFmtId="0" fontId="3" fillId="6" borderId="8" xfId="22" applyFont="1" applyFill="1" applyAlignment="1">
      <alignment/>
    </xf>
    <xf numFmtId="0" fontId="9" fillId="9" borderId="10" xfId="35" applyFont="1">
      <alignment horizontal="left" vertical="center"/>
      <protection/>
    </xf>
    <xf numFmtId="173" fontId="11" fillId="7" borderId="10" xfId="31" applyNumberFormat="1" applyAlignment="1">
      <alignment horizontal="right" vertical="center"/>
      <protection/>
    </xf>
    <xf numFmtId="172" fontId="11" fillId="7" borderId="10" xfId="31" applyNumberFormat="1" applyAlignment="1">
      <alignment horizontal="right" vertical="center"/>
      <protection/>
    </xf>
    <xf numFmtId="172" fontId="11" fillId="8" borderId="10" xfId="32" applyNumberFormat="1" applyAlignment="1">
      <alignment horizontal="right" vertical="center"/>
      <protection/>
    </xf>
    <xf numFmtId="0" fontId="11" fillId="7" borderId="10" xfId="31" applyAlignment="1">
      <alignment horizontal="right" vertical="center"/>
      <protection/>
    </xf>
    <xf numFmtId="0" fontId="4" fillId="11" borderId="0" xfId="49" applyFont="1" applyFill="1" applyAlignment="1">
      <alignment horizontal="left" wrapText="1"/>
      <protection/>
    </xf>
    <xf numFmtId="0" fontId="4" fillId="11" borderId="9" xfId="23" applyFont="1" applyFill="1" applyAlignment="1">
      <alignment horizontal="left" wrapText="1"/>
    </xf>
    <xf numFmtId="0" fontId="11" fillId="7" borderId="10" xfId="31" applyAlignment="1">
      <alignment vertical="center" wrapText="1"/>
      <protection/>
    </xf>
    <xf numFmtId="0" fontId="11" fillId="8" borderId="10" xfId="32" applyAlignment="1">
      <alignment vertical="center" wrapText="1"/>
      <protection/>
    </xf>
    <xf numFmtId="0" fontId="11" fillId="7" borderId="10" xfId="31" applyFont="1" applyAlignment="1">
      <alignment vertical="center" wrapText="1"/>
      <protection/>
    </xf>
    <xf numFmtId="0" fontId="11" fillId="8" borderId="10" xfId="32" applyFont="1" applyAlignment="1">
      <alignment vertical="center" wrapText="1"/>
      <protection/>
    </xf>
    <xf numFmtId="0" fontId="9" fillId="9" borderId="10" xfId="35" applyFont="1" applyAlignment="1">
      <alignment horizontal="left" vertical="center" wrapText="1"/>
      <protection/>
    </xf>
    <xf numFmtId="0" fontId="5" fillId="11" borderId="7" xfId="21" applyFont="1" applyFill="1" applyAlignment="1">
      <alignment wrapText="1"/>
    </xf>
    <xf numFmtId="0" fontId="3" fillId="6" borderId="0" xfId="49" applyFont="1" applyFill="1" applyAlignment="1">
      <alignment wrapText="1"/>
      <protection/>
    </xf>
    <xf numFmtId="0" fontId="4" fillId="11" borderId="0" xfId="49" applyFont="1" applyFill="1" applyAlignment="1">
      <alignment horizontal="left" vertical="center"/>
      <protection/>
    </xf>
    <xf numFmtId="0" fontId="4" fillId="11" borderId="9" xfId="23" applyFont="1" applyFill="1" applyAlignment="1">
      <alignment horizontal="left" vertical="center"/>
    </xf>
    <xf numFmtId="0" fontId="11" fillId="7" borderId="10" xfId="31" applyAlignment="1">
      <alignment vertical="center"/>
      <protection/>
    </xf>
    <xf numFmtId="0" fontId="11" fillId="8" borderId="10" xfId="32" applyAlignment="1">
      <alignment vertical="center"/>
      <protection/>
    </xf>
    <xf numFmtId="0" fontId="9" fillId="9" borderId="10" xfId="35" applyFont="1" applyAlignment="1">
      <alignment horizontal="left" vertical="center"/>
      <protection/>
    </xf>
    <xf numFmtId="0" fontId="5" fillId="11" borderId="7" xfId="21" applyFont="1" applyFill="1" applyAlignment="1">
      <alignment vertical="center"/>
    </xf>
    <xf numFmtId="0" fontId="3" fillId="6" borderId="0" xfId="49" applyFont="1" applyFill="1" applyAlignment="1">
      <alignment vertical="center"/>
      <protection/>
    </xf>
    <xf numFmtId="0" fontId="3" fillId="6" borderId="8" xfId="22" applyFont="1" applyFill="1" applyAlignment="1">
      <alignment vertical="center"/>
    </xf>
    <xf numFmtId="2" fontId="9" fillId="5" borderId="10" xfId="41" applyNumberFormat="1" applyAlignment="1">
      <alignment vertical="center"/>
      <protection/>
    </xf>
    <xf numFmtId="173" fontId="9" fillId="5" borderId="10" xfId="41" applyNumberFormat="1" applyAlignment="1">
      <alignment vertical="center"/>
      <protection/>
    </xf>
    <xf numFmtId="0" fontId="0" fillId="6" borderId="4" xfId="18" applyFill="1" applyAlignment="1">
      <alignment/>
    </xf>
    <xf numFmtId="0" fontId="0" fillId="6" borderId="7" xfId="21" applyFill="1" applyAlignment="1">
      <alignment/>
    </xf>
    <xf numFmtId="0" fontId="0" fillId="6" borderId="7" xfId="21" applyFill="1" applyAlignment="1">
      <alignment horizontal="center"/>
    </xf>
    <xf numFmtId="0" fontId="0" fillId="6" borderId="0" xfId="0" applyFill="1" applyAlignment="1">
      <alignment/>
    </xf>
    <xf numFmtId="0" fontId="5" fillId="6" borderId="0" xfId="50" applyFont="1" applyFill="1" applyBorder="1" applyAlignment="1">
      <alignment horizontal="left"/>
      <protection/>
    </xf>
    <xf numFmtId="3" fontId="5" fillId="6" borderId="0" xfId="50" applyNumberFormat="1" applyFont="1" applyFill="1" applyBorder="1" applyAlignment="1">
      <alignment horizontal="center"/>
      <protection/>
    </xf>
    <xf numFmtId="0" fontId="0" fillId="6" borderId="5" xfId="19" applyFill="1" applyAlignment="1">
      <alignment/>
    </xf>
    <xf numFmtId="0" fontId="0" fillId="6" borderId="9" xfId="23" applyFill="1" applyAlignment="1">
      <alignment/>
    </xf>
    <xf numFmtId="0" fontId="0" fillId="6" borderId="9" xfId="23" applyFill="1" applyAlignment="1">
      <alignment horizontal="center"/>
    </xf>
    <xf numFmtId="0" fontId="5" fillId="6" borderId="9" xfId="23" applyFont="1" applyFill="1" applyAlignment="1">
      <alignment horizontal="center"/>
    </xf>
    <xf numFmtId="0" fontId="7" fillId="3" borderId="10" xfId="37" applyAlignment="1">
      <alignment horizontal="center" vertical="center" wrapText="1"/>
      <protection/>
    </xf>
    <xf numFmtId="0" fontId="7" fillId="3" borderId="10" xfId="37" applyFont="1" applyAlignment="1">
      <alignment horizontal="center" vertical="center" wrapText="1"/>
      <protection/>
    </xf>
    <xf numFmtId="3" fontId="11" fillId="7" borderId="10" xfId="31" applyNumberFormat="1" applyAlignment="1">
      <alignment vertical="center"/>
      <protection/>
    </xf>
    <xf numFmtId="172" fontId="11" fillId="7" borderId="10" xfId="31" applyNumberFormat="1" applyAlignment="1">
      <alignment vertical="center"/>
      <protection/>
    </xf>
    <xf numFmtId="172" fontId="11" fillId="7" borderId="10" xfId="31" applyNumberFormat="1" applyFont="1" applyAlignment="1">
      <alignment horizontal="right" vertical="center"/>
      <protection/>
    </xf>
    <xf numFmtId="2" fontId="11" fillId="7" borderId="10" xfId="31" applyNumberFormat="1" applyAlignment="1">
      <alignment vertical="center"/>
      <protection/>
    </xf>
    <xf numFmtId="173" fontId="11" fillId="7" borderId="10" xfId="31" applyNumberFormat="1" applyAlignment="1">
      <alignment vertical="center"/>
      <protection/>
    </xf>
    <xf numFmtId="172" fontId="11" fillId="8" borderId="10" xfId="32" applyNumberFormat="1" applyAlignment="1">
      <alignment vertical="center"/>
      <protection/>
    </xf>
    <xf numFmtId="2" fontId="11" fillId="8" borderId="10" xfId="32" applyNumberFormat="1" applyAlignment="1">
      <alignment vertical="center"/>
      <protection/>
    </xf>
    <xf numFmtId="173" fontId="11" fillId="8" borderId="10" xfId="32" applyNumberFormat="1" applyAlignment="1">
      <alignment vertical="center"/>
      <protection/>
    </xf>
    <xf numFmtId="0" fontId="11" fillId="9" borderId="10" xfId="35" applyAlignment="1">
      <alignment horizontal="left" vertical="center"/>
      <protection/>
    </xf>
    <xf numFmtId="173" fontId="11" fillId="7" borderId="10" xfId="31" applyNumberFormat="1" applyAlignment="1">
      <alignment horizontal="right" vertical="center" wrapText="1"/>
      <protection/>
    </xf>
    <xf numFmtId="172" fontId="11" fillId="7" borderId="10" xfId="31" applyNumberFormat="1" applyAlignment="1">
      <alignment horizontal="right" vertical="center" wrapText="1"/>
      <protection/>
    </xf>
    <xf numFmtId="0" fontId="11" fillId="7" borderId="10" xfId="31" applyAlignment="1">
      <alignment horizontal="right" vertical="center" wrapText="1"/>
      <protection/>
    </xf>
    <xf numFmtId="0" fontId="11" fillId="7" borderId="10" xfId="31" applyFont="1" applyAlignment="1">
      <alignment horizontal="right" vertical="center" wrapText="1"/>
      <protection/>
    </xf>
    <xf numFmtId="0" fontId="11" fillId="8" borderId="10" xfId="32" applyAlignment="1">
      <alignment horizontal="right" vertical="center" wrapText="1"/>
      <protection/>
    </xf>
    <xf numFmtId="172" fontId="11" fillId="8" borderId="10" xfId="32" applyNumberFormat="1" applyAlignment="1">
      <alignment horizontal="right" vertical="center" wrapText="1"/>
      <protection/>
    </xf>
    <xf numFmtId="172" fontId="11" fillId="8" borderId="10" xfId="32" applyNumberFormat="1" applyFont="1" applyAlignment="1">
      <alignment horizontal="right" vertical="center" wrapText="1"/>
      <protection/>
    </xf>
    <xf numFmtId="2" fontId="11" fillId="7" borderId="10" xfId="31" applyNumberFormat="1" applyAlignment="1">
      <alignment horizontal="right" vertical="center" wrapText="1"/>
      <protection/>
    </xf>
    <xf numFmtId="2" fontId="11" fillId="8" borderId="10" xfId="32" applyNumberFormat="1" applyAlignment="1">
      <alignment horizontal="right" vertical="center" wrapText="1"/>
      <protection/>
    </xf>
    <xf numFmtId="173" fontId="11" fillId="8" borderId="10" xfId="32" applyNumberFormat="1" applyAlignment="1">
      <alignment horizontal="right" vertical="center" wrapText="1"/>
      <protection/>
    </xf>
    <xf numFmtId="0" fontId="11" fillId="9" borderId="10" xfId="35" applyAlignment="1">
      <alignment horizontal="right" vertical="center"/>
      <protection/>
    </xf>
    <xf numFmtId="0" fontId="13" fillId="6" borderId="0" xfId="49" applyFont="1" applyFill="1" applyAlignment="1">
      <alignment horizontal="center"/>
      <protection/>
    </xf>
    <xf numFmtId="3" fontId="9" fillId="5" borderId="10" xfId="41" applyNumberFormat="1" applyFont="1" applyAlignment="1">
      <alignment vertical="center"/>
      <protection/>
    </xf>
    <xf numFmtId="172" fontId="9" fillId="5" borderId="10" xfId="41" applyNumberFormat="1" applyFont="1" applyAlignment="1">
      <alignment vertical="center"/>
      <protection/>
    </xf>
    <xf numFmtId="3" fontId="9" fillId="3" borderId="10" xfId="31" applyNumberFormat="1" applyFont="1" applyFill="1" applyAlignment="1">
      <alignment vertical="center"/>
      <protection/>
    </xf>
    <xf numFmtId="172" fontId="9" fillId="3" borderId="10" xfId="31" applyNumberFormat="1" applyFont="1" applyFill="1" applyAlignment="1">
      <alignment vertical="center"/>
      <protection/>
    </xf>
    <xf numFmtId="3" fontId="9" fillId="3" borderId="10" xfId="31" applyNumberFormat="1" applyFont="1" applyFill="1" applyAlignment="1">
      <alignment horizontal="right" vertical="center" wrapText="1"/>
      <protection/>
    </xf>
    <xf numFmtId="172" fontId="9" fillId="3" borderId="10" xfId="31" applyNumberFormat="1" applyFont="1" applyFill="1" applyAlignment="1">
      <alignment horizontal="right" vertical="center" wrapText="1"/>
      <protection/>
    </xf>
    <xf numFmtId="0" fontId="11" fillId="7" borderId="10" xfId="31" applyFont="1" applyAlignment="1">
      <alignment horizontal="right" vertical="center"/>
      <protection/>
    </xf>
    <xf numFmtId="0" fontId="11" fillId="8" borderId="10" xfId="32" applyAlignment="1">
      <alignment horizontal="right" vertical="center"/>
      <protection/>
    </xf>
    <xf numFmtId="0" fontId="11" fillId="8" borderId="10" xfId="32" applyFont="1" applyAlignment="1">
      <alignment horizontal="right" vertical="center"/>
      <protection/>
    </xf>
    <xf numFmtId="172" fontId="9" fillId="3" borderId="10" xfId="31" applyNumberFormat="1" applyFont="1" applyFill="1" applyAlignment="1">
      <alignment horizontal="right" vertical="center"/>
      <protection/>
    </xf>
    <xf numFmtId="2" fontId="11" fillId="7" borderId="10" xfId="31" applyNumberFormat="1" applyAlignment="1">
      <alignment horizontal="right" vertical="center"/>
      <protection/>
    </xf>
    <xf numFmtId="172" fontId="11" fillId="7" borderId="10" xfId="31" applyNumberFormat="1" applyFont="1" applyAlignment="1">
      <alignment horizontal="right" vertical="center" wrapText="1"/>
      <protection/>
    </xf>
    <xf numFmtId="0" fontId="11" fillId="7" borderId="10" xfId="32" applyFont="1" applyFill="1" applyAlignment="1">
      <alignment vertical="center" wrapText="1"/>
      <protection/>
    </xf>
    <xf numFmtId="0" fontId="11" fillId="7" borderId="10" xfId="32" applyFill="1" applyAlignment="1">
      <alignment horizontal="right" vertical="center" wrapText="1"/>
      <protection/>
    </xf>
    <xf numFmtId="172" fontId="11" fillId="7" borderId="10" xfId="32" applyNumberFormat="1" applyFill="1" applyAlignment="1">
      <alignment horizontal="right" vertical="center" wrapText="1"/>
      <protection/>
    </xf>
    <xf numFmtId="2" fontId="11" fillId="7" borderId="10" xfId="32" applyNumberFormat="1" applyFill="1" applyAlignment="1">
      <alignment horizontal="right" vertical="center" wrapText="1"/>
      <protection/>
    </xf>
    <xf numFmtId="173" fontId="11" fillId="7" borderId="10" xfId="32" applyNumberFormat="1" applyFill="1" applyAlignment="1">
      <alignment horizontal="right" vertical="center" wrapText="1"/>
      <protection/>
    </xf>
    <xf numFmtId="0" fontId="11" fillId="7" borderId="10" xfId="32" applyFill="1" applyAlignment="1">
      <alignment horizontal="right" vertical="center"/>
      <protection/>
    </xf>
    <xf numFmtId="172" fontId="11" fillId="7" borderId="10" xfId="32" applyNumberFormat="1" applyFill="1" applyAlignment="1">
      <alignment horizontal="right" vertical="center"/>
      <protection/>
    </xf>
    <xf numFmtId="2" fontId="11" fillId="7" borderId="10" xfId="32" applyNumberFormat="1" applyFill="1" applyAlignment="1">
      <alignment vertical="center"/>
      <protection/>
    </xf>
    <xf numFmtId="173" fontId="11" fillId="7" borderId="10" xfId="32" applyNumberFormat="1" applyFill="1" applyAlignment="1">
      <alignment vertical="center"/>
      <protection/>
    </xf>
    <xf numFmtId="173" fontId="10" fillId="8" borderId="10" xfId="32" applyNumberFormat="1" applyFont="1" applyAlignment="1">
      <alignment horizontal="right" vertical="center" wrapText="1"/>
      <protection/>
    </xf>
    <xf numFmtId="172" fontId="11" fillId="7" borderId="10" xfId="51" applyNumberFormat="1" applyAlignment="1">
      <alignment horizontal="right" vertical="center" wrapText="1"/>
    </xf>
    <xf numFmtId="172" fontId="11" fillId="8" borderId="10" xfId="51" applyNumberFormat="1" applyAlignment="1">
      <alignment horizontal="right" vertical="center" wrapText="1"/>
    </xf>
    <xf numFmtId="172" fontId="11" fillId="7" borderId="10" xfId="51" applyNumberFormat="1" applyFill="1" applyAlignment="1">
      <alignment horizontal="right" vertical="center" wrapText="1"/>
    </xf>
    <xf numFmtId="2" fontId="11" fillId="8" borderId="10" xfId="32" applyNumberFormat="1" applyAlignment="1">
      <alignment horizontal="right" vertical="center"/>
      <protection/>
    </xf>
    <xf numFmtId="173" fontId="11" fillId="8" borderId="10" xfId="32" applyNumberFormat="1" applyAlignment="1">
      <alignment horizontal="right" vertical="center"/>
      <protection/>
    </xf>
    <xf numFmtId="173" fontId="11" fillId="9" borderId="10" xfId="35" applyNumberFormat="1" applyAlignment="1">
      <alignment horizontal="left" vertical="center"/>
      <protection/>
    </xf>
    <xf numFmtId="172" fontId="11" fillId="7" borderId="10" xfId="51" applyNumberFormat="1" applyAlignment="1">
      <alignment vertical="center"/>
    </xf>
    <xf numFmtId="172" fontId="11" fillId="8" borderId="10" xfId="51" applyNumberFormat="1" applyAlignment="1">
      <alignment horizontal="right" vertical="center"/>
    </xf>
    <xf numFmtId="172" fontId="11" fillId="7" borderId="10" xfId="51" applyNumberFormat="1" applyAlignment="1">
      <alignment horizontal="right" vertical="center"/>
    </xf>
    <xf numFmtId="172" fontId="11" fillId="8" borderId="10" xfId="51" applyNumberFormat="1" applyAlignment="1">
      <alignment vertical="center"/>
    </xf>
    <xf numFmtId="172" fontId="11" fillId="7" borderId="10" xfId="51" applyNumberFormat="1" applyFill="1" applyAlignment="1">
      <alignment vertical="center"/>
    </xf>
    <xf numFmtId="172" fontId="11" fillId="9" borderId="10" xfId="51" applyNumberFormat="1" applyAlignment="1">
      <alignment horizontal="left" vertical="center"/>
    </xf>
    <xf numFmtId="172" fontId="9" fillId="5" borderId="10" xfId="51" applyNumberFormat="1" applyAlignment="1">
      <alignment vertical="center"/>
    </xf>
    <xf numFmtId="172" fontId="11" fillId="7" borderId="10" xfId="32" applyNumberFormat="1" applyFont="1" applyFill="1" applyAlignment="1">
      <alignment horizontal="right" vertical="center"/>
      <protection/>
    </xf>
    <xf numFmtId="172" fontId="11" fillId="8" borderId="10" xfId="51" applyNumberFormat="1" applyFill="1" applyAlignment="1">
      <alignment horizontal="right" vertical="center" wrapText="1"/>
    </xf>
    <xf numFmtId="2" fontId="11" fillId="8" borderId="10" xfId="32" applyNumberFormat="1" applyFill="1" applyAlignment="1">
      <alignment horizontal="right" vertical="center" wrapText="1"/>
      <protection/>
    </xf>
    <xf numFmtId="173" fontId="11" fillId="8" borderId="10" xfId="32" applyNumberFormat="1" applyFill="1" applyAlignment="1">
      <alignment horizontal="right" vertical="center" wrapText="1"/>
      <protection/>
    </xf>
    <xf numFmtId="2" fontId="11" fillId="8" borderId="10" xfId="31" applyNumberFormat="1" applyFill="1" applyAlignment="1">
      <alignment horizontal="right" vertical="center" wrapText="1"/>
      <protection/>
    </xf>
    <xf numFmtId="173" fontId="11" fillId="8" borderId="10" xfId="31" applyNumberFormat="1" applyFill="1" applyAlignment="1">
      <alignment horizontal="right" vertical="center" wrapText="1"/>
      <protection/>
    </xf>
    <xf numFmtId="172" fontId="11" fillId="8" borderId="10" xfId="51" applyNumberFormat="1" applyFont="1" applyFill="1" applyAlignment="1">
      <alignment horizontal="right" vertical="center" wrapText="1"/>
    </xf>
    <xf numFmtId="0" fontId="0" fillId="11" borderId="0" xfId="20" applyFont="1" applyFill="1" applyBorder="1" applyAlignment="1">
      <alignment/>
    </xf>
    <xf numFmtId="0" fontId="0" fillId="6" borderId="7" xfId="16" applyFill="1" applyBorder="1" applyAlignment="1">
      <alignment/>
    </xf>
    <xf numFmtId="0" fontId="0" fillId="11" borderId="6" xfId="49" applyFont="1" applyFill="1" applyBorder="1">
      <alignment/>
      <protection/>
    </xf>
    <xf numFmtId="0" fontId="0" fillId="6" borderId="2" xfId="0" applyFill="1" applyBorder="1" applyAlignment="1">
      <alignment/>
    </xf>
    <xf numFmtId="0" fontId="0" fillId="11" borderId="12" xfId="49" applyFont="1" applyFill="1" applyBorder="1" applyAlignment="1">
      <alignment horizontal="center"/>
      <protection/>
    </xf>
    <xf numFmtId="0" fontId="0" fillId="11" borderId="6" xfId="49" applyFont="1" applyFill="1" applyBorder="1" applyAlignment="1">
      <alignment horizontal="center"/>
      <protection/>
    </xf>
    <xf numFmtId="0" fontId="4" fillId="11" borderId="9" xfId="17" applyFont="1" applyFill="1" applyBorder="1" applyAlignment="1">
      <alignment horizontal="center"/>
    </xf>
    <xf numFmtId="0" fontId="0" fillId="6" borderId="9" xfId="17" applyFill="1" applyBorder="1" applyAlignment="1">
      <alignment/>
    </xf>
    <xf numFmtId="172" fontId="11" fillId="7" borderId="13" xfId="51" applyNumberFormat="1" applyBorder="1" applyAlignment="1">
      <alignment horizontal="right" vertical="center" wrapText="1"/>
    </xf>
    <xf numFmtId="173" fontId="11" fillId="8" borderId="13" xfId="32" applyNumberFormat="1" applyBorder="1" applyAlignment="1">
      <alignment horizontal="right" vertical="center"/>
      <protection/>
    </xf>
    <xf numFmtId="172" fontId="11" fillId="8" borderId="13" xfId="51" applyNumberFormat="1" applyFill="1" applyBorder="1" applyAlignment="1">
      <alignment horizontal="right" vertical="center" wrapText="1"/>
    </xf>
    <xf numFmtId="172" fontId="3" fillId="6" borderId="0" xfId="20" applyNumberFormat="1" applyFont="1" applyFill="1" applyBorder="1" applyAlignment="1">
      <alignment horizontal="right"/>
    </xf>
    <xf numFmtId="172" fontId="3" fillId="6" borderId="0" xfId="20" applyNumberFormat="1" applyFont="1" applyFill="1" applyBorder="1" applyAlignment="1">
      <alignment horizontal="right" vertical="center"/>
    </xf>
    <xf numFmtId="0" fontId="3" fillId="6" borderId="0" xfId="20" applyFont="1" applyFill="1" applyBorder="1" applyAlignment="1">
      <alignment horizontal="center"/>
    </xf>
    <xf numFmtId="0" fontId="0" fillId="11" borderId="7" xfId="16" applyFont="1" applyFill="1" applyBorder="1" applyAlignment="1">
      <alignment/>
    </xf>
    <xf numFmtId="0" fontId="0" fillId="6" borderId="3" xfId="0" applyFill="1" applyBorder="1" applyAlignment="1">
      <alignment/>
    </xf>
    <xf numFmtId="0" fontId="3" fillId="6" borderId="6" xfId="49" applyFont="1" applyFill="1" applyBorder="1" applyAlignment="1">
      <alignment horizontal="center"/>
      <protection/>
    </xf>
    <xf numFmtId="0" fontId="3" fillId="6" borderId="6" xfId="49" applyFont="1" applyFill="1" applyBorder="1" applyAlignment="1">
      <alignment horizontal="center" vertical="center"/>
      <protection/>
    </xf>
    <xf numFmtId="0" fontId="3" fillId="6" borderId="2" xfId="49" applyFont="1" applyFill="1" applyBorder="1" applyAlignment="1">
      <alignment horizontal="center"/>
      <protection/>
    </xf>
    <xf numFmtId="0" fontId="11" fillId="8" borderId="14" xfId="32" applyFont="1" applyBorder="1" applyAlignment="1">
      <alignment vertical="center"/>
      <protection/>
    </xf>
    <xf numFmtId="0" fontId="10" fillId="9" borderId="13" xfId="35" applyFont="1" applyBorder="1" applyAlignment="1" quotePrefix="1">
      <alignment horizontal="left" vertical="center"/>
      <protection/>
    </xf>
    <xf numFmtId="0" fontId="9" fillId="6" borderId="0" xfId="35" applyFont="1" applyFill="1" applyBorder="1">
      <alignment horizontal="left" vertical="center"/>
      <protection/>
    </xf>
    <xf numFmtId="0" fontId="11" fillId="8" borderId="10" xfId="32" applyAlignment="1">
      <alignment vertical="center"/>
      <protection/>
    </xf>
    <xf numFmtId="0" fontId="11" fillId="8" borderId="14" xfId="32" applyBorder="1" applyAlignment="1">
      <alignment vertical="center"/>
      <protection/>
    </xf>
    <xf numFmtId="0" fontId="11" fillId="8" borderId="15" xfId="32" applyBorder="1" applyAlignment="1">
      <alignment vertical="center"/>
      <protection/>
    </xf>
    <xf numFmtId="0" fontId="11" fillId="8" borderId="16" xfId="32" applyBorder="1" applyAlignment="1">
      <alignment vertical="center"/>
      <protection/>
    </xf>
    <xf numFmtId="0" fontId="11" fillId="7" borderId="10" xfId="31" applyAlignment="1">
      <alignment vertical="center"/>
      <protection/>
    </xf>
    <xf numFmtId="0" fontId="9" fillId="6" borderId="0" xfId="35" applyFont="1" applyFill="1" applyBorder="1" applyAlignment="1">
      <alignment horizontal="left" vertical="center"/>
      <protection/>
    </xf>
    <xf numFmtId="0" fontId="0" fillId="6" borderId="0" xfId="0" applyFill="1" applyBorder="1" applyAlignment="1">
      <alignment horizontal="left" vertical="center"/>
    </xf>
    <xf numFmtId="0" fontId="7" fillId="3" borderId="10" xfId="37" applyAlignment="1">
      <alignment horizontal="center" vertical="center" wrapText="1"/>
      <protection/>
    </xf>
    <xf numFmtId="0" fontId="9" fillId="9" borderId="13" xfId="35" applyFont="1" applyBorder="1" applyAlignment="1">
      <alignment horizontal="left" vertical="center"/>
      <protection/>
    </xf>
    <xf numFmtId="0" fontId="9" fillId="9" borderId="17" xfId="35" applyFont="1" applyBorder="1" applyAlignment="1">
      <alignment horizontal="left" vertical="center"/>
      <protection/>
    </xf>
    <xf numFmtId="0" fontId="9" fillId="9" borderId="18" xfId="35" applyFont="1" applyBorder="1" applyAlignment="1">
      <alignment horizontal="left" vertical="center"/>
      <protection/>
    </xf>
    <xf numFmtId="0" fontId="7" fillId="3" borderId="14" xfId="37" applyFont="1" applyBorder="1" applyAlignment="1">
      <alignment horizontal="center" vertical="center" wrapText="1"/>
      <protection/>
    </xf>
    <xf numFmtId="0" fontId="7" fillId="3" borderId="16" xfId="37" applyBorder="1" applyAlignment="1">
      <alignment horizontal="center" vertical="center" wrapText="1"/>
      <protection/>
    </xf>
    <xf numFmtId="0" fontId="7" fillId="3" borderId="14" xfId="37" applyBorder="1" applyAlignment="1">
      <alignment horizontal="center" vertical="center" wrapText="1"/>
      <protection/>
    </xf>
    <xf numFmtId="0" fontId="7" fillId="3" borderId="10" xfId="37">
      <alignment horizontal="center" vertical="center" wrapText="1"/>
      <protection/>
    </xf>
    <xf numFmtId="0" fontId="11" fillId="7" borderId="10" xfId="31" applyFont="1" applyAlignment="1">
      <alignment vertical="center"/>
      <protection/>
    </xf>
    <xf numFmtId="0" fontId="11" fillId="7" borderId="14" xfId="31" applyFont="1" applyBorder="1" applyAlignment="1">
      <alignment horizontal="left" vertical="center"/>
      <protection/>
    </xf>
    <xf numFmtId="0" fontId="11" fillId="7" borderId="15" xfId="31" applyFont="1" applyBorder="1" applyAlignment="1">
      <alignment horizontal="left" vertical="center"/>
      <protection/>
    </xf>
    <xf numFmtId="0" fontId="11" fillId="7" borderId="16" xfId="31" applyFont="1" applyBorder="1" applyAlignment="1">
      <alignment horizontal="left" vertical="center"/>
      <protection/>
    </xf>
    <xf numFmtId="0" fontId="10" fillId="9" borderId="17" xfId="35" applyFont="1" applyBorder="1" applyAlignment="1" quotePrefix="1">
      <alignment horizontal="left" vertical="center"/>
      <protection/>
    </xf>
    <xf numFmtId="0" fontId="10" fillId="9" borderId="18" xfId="35" applyFont="1" applyBorder="1" applyAlignment="1" quotePrefix="1">
      <alignment horizontal="left" vertical="center"/>
      <protection/>
    </xf>
    <xf numFmtId="0" fontId="9" fillId="5" borderId="13" xfId="41" applyBorder="1" applyAlignment="1">
      <alignment horizontal="left" vertical="center"/>
      <protection/>
    </xf>
    <xf numFmtId="0" fontId="9" fillId="5" borderId="18" xfId="41" applyBorder="1" applyAlignment="1">
      <alignment horizontal="left" vertical="center"/>
      <protection/>
    </xf>
    <xf numFmtId="0" fontId="7" fillId="3" borderId="16" xfId="37" applyFont="1" applyBorder="1" applyAlignment="1">
      <alignment horizontal="center" vertical="center" wrapText="1"/>
      <protection/>
    </xf>
    <xf numFmtId="0" fontId="11" fillId="8" borderId="10" xfId="32" applyFont="1" applyAlignment="1">
      <alignment vertical="center"/>
      <protection/>
    </xf>
    <xf numFmtId="0" fontId="10" fillId="9" borderId="13" xfId="35" applyFont="1" applyBorder="1" applyAlignment="1">
      <alignment horizontal="left" vertical="center"/>
      <protection/>
    </xf>
    <xf numFmtId="0" fontId="7" fillId="3" borderId="19" xfId="37" applyBorder="1" applyAlignment="1">
      <alignment horizontal="center" vertical="center" wrapText="1"/>
      <protection/>
    </xf>
    <xf numFmtId="0" fontId="7" fillId="3" borderId="20" xfId="37" applyBorder="1" applyAlignment="1">
      <alignment horizontal="center" vertical="center" wrapText="1"/>
      <protection/>
    </xf>
    <xf numFmtId="0" fontId="7" fillId="3" borderId="21" xfId="37" applyFont="1" applyBorder="1" applyAlignment="1">
      <alignment horizontal="center" vertical="center" wrapText="1"/>
      <protection/>
    </xf>
    <xf numFmtId="0" fontId="7" fillId="3" borderId="19" xfId="37" applyFont="1" applyBorder="1" applyAlignment="1">
      <alignment horizontal="center" vertical="center" wrapText="1"/>
      <protection/>
    </xf>
    <xf numFmtId="0" fontId="9" fillId="3" borderId="13" xfId="31" applyFont="1" applyFill="1" applyBorder="1" applyAlignment="1">
      <alignment horizontal="left" vertical="center"/>
      <protection/>
    </xf>
    <xf numFmtId="0" fontId="5" fillId="3" borderId="18" xfId="0" applyFont="1" applyFill="1" applyBorder="1" applyAlignment="1">
      <alignment horizontal="left" vertical="center"/>
    </xf>
    <xf numFmtId="0" fontId="7" fillId="3" borderId="10" xfId="37" applyFont="1">
      <alignment horizontal="center" vertical="center" wrapText="1"/>
      <protection/>
    </xf>
    <xf numFmtId="0" fontId="11" fillId="7" borderId="14" xfId="32" applyFont="1" applyFill="1" applyBorder="1" applyAlignment="1">
      <alignment horizontal="left" vertical="center" wrapText="1"/>
      <protection/>
    </xf>
    <xf numFmtId="0" fontId="11" fillId="7" borderId="15" xfId="32" applyFont="1" applyFill="1" applyBorder="1" applyAlignment="1">
      <alignment horizontal="left" vertical="center" wrapText="1"/>
      <protection/>
    </xf>
    <xf numFmtId="0" fontId="11" fillId="7" borderId="16" xfId="32" applyFont="1" applyFill="1" applyBorder="1" applyAlignment="1">
      <alignment horizontal="left" vertical="center" wrapText="1"/>
      <protection/>
    </xf>
    <xf numFmtId="0" fontId="11" fillId="7" borderId="14" xfId="32" applyFont="1" applyFill="1" applyBorder="1" applyAlignment="1">
      <alignment horizontal="left" vertical="center"/>
      <protection/>
    </xf>
    <xf numFmtId="0" fontId="11" fillId="7" borderId="15" xfId="32" applyFont="1" applyFill="1" applyBorder="1" applyAlignment="1">
      <alignment horizontal="left" vertical="center"/>
      <protection/>
    </xf>
    <xf numFmtId="0" fontId="11" fillId="7" borderId="16" xfId="32" applyFont="1" applyFill="1" applyBorder="1" applyAlignment="1">
      <alignment horizontal="left" vertical="center"/>
      <protection/>
    </xf>
    <xf numFmtId="0" fontId="9" fillId="3" borderId="18" xfId="31" applyFont="1" applyFill="1" applyBorder="1" applyAlignment="1">
      <alignment horizontal="left" vertical="center"/>
      <protection/>
    </xf>
    <xf numFmtId="0" fontId="0" fillId="6" borderId="0" xfId="49" applyFont="1" applyFill="1" applyBorder="1" applyAlignment="1">
      <alignment horizontal="center"/>
      <protection/>
    </xf>
  </cellXfs>
  <cellStyles count="40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Euro" xfId="30"/>
    <cellStyle name="fColor1" xfId="31"/>
    <cellStyle name="fColor2" xfId="32"/>
    <cellStyle name="fColor3" xfId="33"/>
    <cellStyle name="fColor4" xfId="34"/>
    <cellStyle name="fSubTitulo" xfId="35"/>
    <cellStyle name="fTitularOscura" xfId="36"/>
    <cellStyle name="fTitulo" xfId="37"/>
    <cellStyle name="fTotal0" xfId="38"/>
    <cellStyle name="fTotal1" xfId="39"/>
    <cellStyle name="fTotal1Columna" xfId="40"/>
    <cellStyle name="fTotal2" xfId="41"/>
    <cellStyle name="fTotal3" xfId="42"/>
    <cellStyle name="Hyperlink" xfId="43"/>
    <cellStyle name="Followed Hyperlink" xfId="44"/>
    <cellStyle name="Comma" xfId="45"/>
    <cellStyle name="Comma [0]" xfId="46"/>
    <cellStyle name="Currency" xfId="47"/>
    <cellStyle name="Currency [0]" xfId="48"/>
    <cellStyle name="Normal_Aptes" xfId="49"/>
    <cellStyle name="Normal_Demanda" xfId="50"/>
    <cellStyle name="Percent" xfId="51"/>
    <cellStyle name="SinEstilo" xfId="52"/>
    <cellStyle name="Total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1"/>
  <sheetViews>
    <sheetView tabSelected="1" workbookViewId="0" topLeftCell="A1">
      <selection activeCell="C2" sqref="C2:O2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18.140625" style="41" customWidth="1"/>
    <col min="4" max="4" width="49.00390625" style="34" bestFit="1" customWidth="1"/>
    <col min="5" max="5" width="10.28125" style="1" customWidth="1"/>
    <col min="6" max="6" width="8.421875" style="1" bestFit="1" customWidth="1"/>
    <col min="7" max="7" width="8.00390625" style="1" bestFit="1" customWidth="1"/>
    <col min="8" max="8" width="8.421875" style="1" bestFit="1" customWidth="1"/>
    <col min="9" max="9" width="6.8515625" style="1" customWidth="1"/>
    <col min="10" max="10" width="10.8515625" style="2" customWidth="1"/>
    <col min="11" max="11" width="11.00390625" style="2" customWidth="1"/>
    <col min="12" max="12" width="11.8515625" style="2" customWidth="1"/>
    <col min="13" max="13" width="11.00390625" style="2" customWidth="1"/>
    <col min="14" max="14" width="9.28125" style="2" customWidth="1"/>
    <col min="15" max="15" width="14.421875" style="2" customWidth="1"/>
    <col min="16" max="16" width="13.57421875" style="2" customWidth="1"/>
    <col min="17" max="17" width="0.71875" style="2" customWidth="1"/>
    <col min="18" max="16384" width="11.421875" style="1" customWidth="1"/>
  </cols>
  <sheetData>
    <row r="1" spans="3:17" s="141" customFormat="1" ht="12.75">
      <c r="C1" s="147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Q1" s="182"/>
    </row>
    <row r="2" spans="3:17" s="141" customFormat="1" ht="12.75">
      <c r="C2" s="147" t="s">
        <v>100</v>
      </c>
      <c r="D2" s="147"/>
      <c r="E2" s="147"/>
      <c r="F2" s="147"/>
      <c r="G2" s="147"/>
      <c r="H2" s="147"/>
      <c r="I2" s="147"/>
      <c r="J2" s="147"/>
      <c r="K2" s="147"/>
      <c r="L2" s="148"/>
      <c r="M2" s="148"/>
      <c r="N2" s="148"/>
      <c r="O2" s="148"/>
      <c r="Q2" s="182"/>
    </row>
    <row r="3" spans="3:17" s="4" customFormat="1" ht="3.75" customHeight="1">
      <c r="C3" s="35"/>
      <c r="D3" s="26"/>
      <c r="F3" s="3"/>
      <c r="G3" s="3"/>
      <c r="H3" s="3"/>
      <c r="I3" s="3"/>
      <c r="J3" s="5"/>
      <c r="K3" s="5"/>
      <c r="L3" s="5"/>
      <c r="M3" s="5"/>
      <c r="N3" s="5"/>
      <c r="O3" s="5"/>
      <c r="P3" s="5"/>
      <c r="Q3" s="7"/>
    </row>
    <row r="4" spans="2:17" s="4" customFormat="1" ht="3.75" customHeight="1" thickBot="1">
      <c r="B4" s="19"/>
      <c r="C4" s="36"/>
      <c r="D4" s="27"/>
      <c r="E4" s="9"/>
      <c r="F4" s="10"/>
      <c r="G4" s="10"/>
      <c r="H4" s="10"/>
      <c r="I4" s="10"/>
      <c r="J4" s="11"/>
      <c r="K4" s="11"/>
      <c r="L4" s="11"/>
      <c r="M4" s="11"/>
      <c r="N4" s="11"/>
      <c r="O4" s="11"/>
      <c r="P4" s="126"/>
      <c r="Q4" s="124"/>
    </row>
    <row r="5" spans="2:17" s="6" customFormat="1" ht="19.5" customHeight="1" thickBot="1" thickTop="1">
      <c r="B5" s="17"/>
      <c r="C5" s="150" t="s">
        <v>43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2"/>
      <c r="P5" s="120"/>
      <c r="Q5" s="122"/>
    </row>
    <row r="6" spans="2:17" s="6" customFormat="1" ht="19.5" customHeight="1" thickBot="1" thickTop="1">
      <c r="B6" s="17"/>
      <c r="C6" s="149" t="s">
        <v>8</v>
      </c>
      <c r="D6" s="149" t="s">
        <v>9</v>
      </c>
      <c r="E6" s="156" t="s">
        <v>1</v>
      </c>
      <c r="F6" s="156"/>
      <c r="G6" s="156"/>
      <c r="H6" s="156"/>
      <c r="I6" s="156"/>
      <c r="J6" s="168" t="s">
        <v>2</v>
      </c>
      <c r="K6" s="169"/>
      <c r="L6" s="169"/>
      <c r="M6" s="169"/>
      <c r="N6" s="169"/>
      <c r="O6" s="169"/>
      <c r="P6" s="169"/>
      <c r="Q6" s="125"/>
    </row>
    <row r="7" spans="2:17" s="6" customFormat="1" ht="16.5" customHeight="1" thickBot="1" thickTop="1">
      <c r="B7" s="17"/>
      <c r="C7" s="149"/>
      <c r="D7" s="149"/>
      <c r="E7" s="153" t="s">
        <v>75</v>
      </c>
      <c r="F7" s="155" t="s">
        <v>39</v>
      </c>
      <c r="G7" s="174" t="s">
        <v>67</v>
      </c>
      <c r="H7" s="156"/>
      <c r="I7" s="156"/>
      <c r="J7" s="155" t="s">
        <v>3</v>
      </c>
      <c r="K7" s="153" t="s">
        <v>97</v>
      </c>
      <c r="L7" s="155" t="s">
        <v>4</v>
      </c>
      <c r="M7" s="155" t="s">
        <v>5</v>
      </c>
      <c r="N7" s="155" t="s">
        <v>55</v>
      </c>
      <c r="O7" s="155" t="s">
        <v>6</v>
      </c>
      <c r="P7" s="155" t="s">
        <v>7</v>
      </c>
      <c r="Q7" s="122"/>
    </row>
    <row r="8" spans="2:17" s="6" customFormat="1" ht="50.25" customHeight="1" thickBot="1" thickTop="1">
      <c r="B8" s="17"/>
      <c r="C8" s="149"/>
      <c r="D8" s="149"/>
      <c r="E8" s="154"/>
      <c r="F8" s="154"/>
      <c r="G8" s="55" t="s">
        <v>33</v>
      </c>
      <c r="H8" s="55" t="s">
        <v>34</v>
      </c>
      <c r="I8" s="55" t="s">
        <v>35</v>
      </c>
      <c r="J8" s="154"/>
      <c r="K8" s="154"/>
      <c r="L8" s="154"/>
      <c r="M8" s="154"/>
      <c r="N8" s="154"/>
      <c r="O8" s="154"/>
      <c r="P8" s="154"/>
      <c r="Q8" s="122"/>
    </row>
    <row r="9" spans="2:17" s="6" customFormat="1" ht="19.5" customHeight="1" thickBot="1" thickTop="1">
      <c r="B9" s="17"/>
      <c r="C9" s="146" t="s">
        <v>22</v>
      </c>
      <c r="D9" s="28" t="s">
        <v>40</v>
      </c>
      <c r="E9" s="68">
        <v>47</v>
      </c>
      <c r="F9" s="67">
        <v>0.5531914893617021</v>
      </c>
      <c r="G9" s="67">
        <v>0.3829787234042553</v>
      </c>
      <c r="H9" s="67">
        <v>0.02127659574468085</v>
      </c>
      <c r="I9" s="67">
        <v>0.14893617021276595</v>
      </c>
      <c r="J9" s="73">
        <v>0.8096358188313935</v>
      </c>
      <c r="K9" s="73">
        <v>0.8781446639150207</v>
      </c>
      <c r="L9" s="66">
        <v>60</v>
      </c>
      <c r="M9" s="66">
        <v>50.16766882516188</v>
      </c>
      <c r="N9" s="100">
        <v>0.8361278137526981</v>
      </c>
      <c r="O9" s="66">
        <v>40.61754162812211</v>
      </c>
      <c r="P9" s="100">
        <v>0.6769590271353685</v>
      </c>
      <c r="Q9" s="122"/>
    </row>
    <row r="10" spans="2:17" s="6" customFormat="1" ht="19.5" customHeight="1" thickBot="1" thickTop="1">
      <c r="B10" s="17"/>
      <c r="C10" s="146"/>
      <c r="D10" s="28" t="s">
        <v>41</v>
      </c>
      <c r="E10" s="68">
        <v>21</v>
      </c>
      <c r="F10" s="67">
        <v>0.6666666666666666</v>
      </c>
      <c r="G10" s="67">
        <v>0.38095238095238093</v>
      </c>
      <c r="H10" s="89" t="s">
        <v>10</v>
      </c>
      <c r="I10" s="67">
        <v>0.2857142857142857</v>
      </c>
      <c r="J10" s="73">
        <v>0.8486991634024856</v>
      </c>
      <c r="K10" s="73">
        <v>0.9156731797667806</v>
      </c>
      <c r="L10" s="66">
        <v>69</v>
      </c>
      <c r="M10" s="66">
        <v>55.88918918918919</v>
      </c>
      <c r="N10" s="100">
        <v>0.809988249118684</v>
      </c>
      <c r="O10" s="66">
        <v>47.43310810810811</v>
      </c>
      <c r="P10" s="100">
        <v>0.6874363493928711</v>
      </c>
      <c r="Q10" s="122"/>
    </row>
    <row r="11" spans="2:17" s="6" customFormat="1" ht="19.5" customHeight="1" thickBot="1" thickTop="1">
      <c r="B11" s="17"/>
      <c r="C11" s="146"/>
      <c r="D11" s="28" t="s">
        <v>42</v>
      </c>
      <c r="E11" s="69" t="s">
        <v>10</v>
      </c>
      <c r="F11" s="69" t="s">
        <v>10</v>
      </c>
      <c r="G11" s="69" t="s">
        <v>10</v>
      </c>
      <c r="H11" s="69" t="s">
        <v>10</v>
      </c>
      <c r="I11" s="69" t="s">
        <v>10</v>
      </c>
      <c r="J11" s="73">
        <v>0.6586391628698743</v>
      </c>
      <c r="K11" s="73">
        <v>0.8725210585660277</v>
      </c>
      <c r="L11" s="66">
        <v>69</v>
      </c>
      <c r="M11" s="66">
        <v>37.661219358893774</v>
      </c>
      <c r="N11" s="100">
        <v>0.5458147733173011</v>
      </c>
      <c r="O11" s="66">
        <v>24.805153991200502</v>
      </c>
      <c r="P11" s="100">
        <v>0.3594949853797174</v>
      </c>
      <c r="Q11" s="122"/>
    </row>
    <row r="12" spans="2:17" s="6" customFormat="1" ht="19.5" customHeight="1" thickBot="1" thickTop="1">
      <c r="B12" s="17"/>
      <c r="C12" s="38" t="s">
        <v>23</v>
      </c>
      <c r="D12" s="29" t="s">
        <v>11</v>
      </c>
      <c r="E12" s="70">
        <v>368</v>
      </c>
      <c r="F12" s="71">
        <v>0.8043478260869565</v>
      </c>
      <c r="G12" s="71">
        <v>0.266304347826087</v>
      </c>
      <c r="H12" s="71">
        <v>0.36141304347826086</v>
      </c>
      <c r="I12" s="71">
        <v>0.1766304347826087</v>
      </c>
      <c r="J12" s="74">
        <v>0.773564909866881</v>
      </c>
      <c r="K12" s="74">
        <v>0.8967802285296169</v>
      </c>
      <c r="L12" s="75">
        <v>75</v>
      </c>
      <c r="M12" s="75">
        <v>50.12021896590967</v>
      </c>
      <c r="N12" s="101">
        <v>0.668269586212129</v>
      </c>
      <c r="O12" s="75">
        <v>38.771242666872254</v>
      </c>
      <c r="P12" s="114">
        <v>0.5169499022249634</v>
      </c>
      <c r="Q12" s="122"/>
    </row>
    <row r="13" spans="2:17" s="6" customFormat="1" ht="19.5" customHeight="1" thickBot="1" thickTop="1">
      <c r="B13" s="17"/>
      <c r="C13" s="157" t="s">
        <v>76</v>
      </c>
      <c r="D13" s="28" t="s">
        <v>12</v>
      </c>
      <c r="E13" s="68">
        <v>211</v>
      </c>
      <c r="F13" s="67">
        <v>0.4597156398104265</v>
      </c>
      <c r="G13" s="67">
        <v>0.052132701421800945</v>
      </c>
      <c r="H13" s="67">
        <v>0.10426540284360189</v>
      </c>
      <c r="I13" s="67">
        <v>0.3033175355450237</v>
      </c>
      <c r="J13" s="73">
        <v>0.6329107635040476</v>
      </c>
      <c r="K13" s="73">
        <v>0.7132442702823937</v>
      </c>
      <c r="L13" s="66">
        <v>75</v>
      </c>
      <c r="M13" s="66">
        <v>66.14683201248306</v>
      </c>
      <c r="N13" s="100">
        <v>0.8819577601664408</v>
      </c>
      <c r="O13" s="66">
        <v>41.865041952394634</v>
      </c>
      <c r="P13" s="100">
        <v>0.5582005593652618</v>
      </c>
      <c r="Q13" s="122"/>
    </row>
    <row r="14" spans="2:17" s="6" customFormat="1" ht="19.5" customHeight="1" thickBot="1" thickTop="1">
      <c r="B14" s="17"/>
      <c r="C14" s="146"/>
      <c r="D14" s="30" t="s">
        <v>78</v>
      </c>
      <c r="E14" s="68">
        <v>68</v>
      </c>
      <c r="F14" s="67">
        <v>0.9558823529411765</v>
      </c>
      <c r="G14" s="67">
        <v>0.5588235294117647</v>
      </c>
      <c r="H14" s="67">
        <v>0.2647058823529412</v>
      </c>
      <c r="I14" s="67">
        <v>0.1323529411764706</v>
      </c>
      <c r="J14" s="73">
        <v>0.7648923523973054</v>
      </c>
      <c r="K14" s="73">
        <v>0.7889645776566757</v>
      </c>
      <c r="L14" s="66">
        <v>73.875</v>
      </c>
      <c r="M14" s="66">
        <v>66.8029411764706</v>
      </c>
      <c r="N14" s="100">
        <v>0.904269931322783</v>
      </c>
      <c r="O14" s="66">
        <v>51.09705882352941</v>
      </c>
      <c r="P14" s="100">
        <v>0.6916691549716333</v>
      </c>
      <c r="Q14" s="122"/>
    </row>
    <row r="15" spans="2:17" s="6" customFormat="1" ht="19.5" customHeight="1" thickBot="1" thickTop="1">
      <c r="B15" s="17"/>
      <c r="C15" s="146"/>
      <c r="D15" s="30" t="s">
        <v>72</v>
      </c>
      <c r="E15" s="68" t="s">
        <v>10</v>
      </c>
      <c r="F15" s="67" t="s">
        <v>10</v>
      </c>
      <c r="G15" s="67" t="s">
        <v>10</v>
      </c>
      <c r="H15" s="67" t="s">
        <v>10</v>
      </c>
      <c r="I15" s="67" t="s">
        <v>10</v>
      </c>
      <c r="J15" s="73">
        <v>0.7552608175460821</v>
      </c>
      <c r="K15" s="73">
        <v>0.8401061831017991</v>
      </c>
      <c r="L15" s="66">
        <v>75</v>
      </c>
      <c r="M15" s="66">
        <v>50.09519230769231</v>
      </c>
      <c r="N15" s="100">
        <v>0.6679358974358974</v>
      </c>
      <c r="O15" s="66">
        <v>37.8349358974359</v>
      </c>
      <c r="P15" s="100">
        <v>0.504465811965812</v>
      </c>
      <c r="Q15" s="122"/>
    </row>
    <row r="16" spans="2:17" s="6" customFormat="1" ht="19.5" customHeight="1" thickBot="1" thickTop="1">
      <c r="B16" s="17"/>
      <c r="C16" s="146"/>
      <c r="D16" s="30" t="s">
        <v>44</v>
      </c>
      <c r="E16" s="68" t="s">
        <v>10</v>
      </c>
      <c r="F16" s="67" t="s">
        <v>10</v>
      </c>
      <c r="G16" s="67" t="s">
        <v>10</v>
      </c>
      <c r="H16" s="67" t="s">
        <v>10</v>
      </c>
      <c r="I16" s="67" t="s">
        <v>10</v>
      </c>
      <c r="J16" s="73">
        <v>0.7301412147056697</v>
      </c>
      <c r="K16" s="73">
        <v>0.8373638759021458</v>
      </c>
      <c r="L16" s="66">
        <v>75</v>
      </c>
      <c r="M16" s="66">
        <v>47.34033390360451</v>
      </c>
      <c r="N16" s="100">
        <v>0.6312044520480601</v>
      </c>
      <c r="O16" s="66">
        <v>34.565128900949794</v>
      </c>
      <c r="P16" s="100">
        <v>0.4608683853459973</v>
      </c>
      <c r="Q16" s="122"/>
    </row>
    <row r="17" spans="2:17" s="6" customFormat="1" ht="19.5" customHeight="1" thickBot="1" thickTop="1">
      <c r="B17" s="17"/>
      <c r="C17" s="142" t="s">
        <v>24</v>
      </c>
      <c r="D17" s="29" t="s">
        <v>13</v>
      </c>
      <c r="E17" s="70">
        <v>292</v>
      </c>
      <c r="F17" s="71">
        <v>0.3801369863013699</v>
      </c>
      <c r="G17" s="71">
        <v>0.07191780821917808</v>
      </c>
      <c r="H17" s="71">
        <v>0.13356164383561644</v>
      </c>
      <c r="I17" s="71">
        <v>0.17465753424657535</v>
      </c>
      <c r="J17" s="74">
        <v>0.7738128279430857</v>
      </c>
      <c r="K17" s="74">
        <v>0.8338401232312702</v>
      </c>
      <c r="L17" s="75">
        <v>75.375</v>
      </c>
      <c r="M17" s="75">
        <v>61.98124821654233</v>
      </c>
      <c r="N17" s="101">
        <v>0.8223051173007275</v>
      </c>
      <c r="O17" s="75">
        <v>47.96188496188496</v>
      </c>
      <c r="P17" s="114">
        <v>0.6363102482505467</v>
      </c>
      <c r="Q17" s="122"/>
    </row>
    <row r="18" spans="2:17" s="6" customFormat="1" ht="19.5" customHeight="1" thickBot="1" thickTop="1">
      <c r="B18" s="17"/>
      <c r="C18" s="142"/>
      <c r="D18" s="29" t="s">
        <v>45</v>
      </c>
      <c r="E18" s="70" t="s">
        <v>10</v>
      </c>
      <c r="F18" s="71" t="s">
        <v>10</v>
      </c>
      <c r="G18" s="71" t="s">
        <v>10</v>
      </c>
      <c r="H18" s="71" t="s">
        <v>10</v>
      </c>
      <c r="I18" s="71" t="s">
        <v>10</v>
      </c>
      <c r="J18" s="74">
        <v>0.6794485135717363</v>
      </c>
      <c r="K18" s="74">
        <v>0.8466058422986685</v>
      </c>
      <c r="L18" s="75">
        <v>75</v>
      </c>
      <c r="M18" s="75">
        <v>43.12373271889401</v>
      </c>
      <c r="N18" s="101">
        <v>0.5749831029185868</v>
      </c>
      <c r="O18" s="75">
        <v>29.300356095517387</v>
      </c>
      <c r="P18" s="114">
        <v>0.39067141460689847</v>
      </c>
      <c r="Q18" s="122"/>
    </row>
    <row r="19" spans="2:17" s="6" customFormat="1" ht="19.5" customHeight="1" thickBot="1" thickTop="1">
      <c r="B19" s="17"/>
      <c r="C19" s="146" t="s">
        <v>25</v>
      </c>
      <c r="D19" s="28" t="s">
        <v>12</v>
      </c>
      <c r="E19" s="68">
        <v>464</v>
      </c>
      <c r="F19" s="67">
        <v>0.7176724137931034</v>
      </c>
      <c r="G19" s="67">
        <v>0.12284482758620689</v>
      </c>
      <c r="H19" s="67">
        <v>0.3232758620689655</v>
      </c>
      <c r="I19" s="67">
        <v>0.27155172413793105</v>
      </c>
      <c r="J19" s="73">
        <v>0.7574221137911185</v>
      </c>
      <c r="K19" s="73">
        <v>0.8111830252894141</v>
      </c>
      <c r="L19" s="66">
        <v>76.5</v>
      </c>
      <c r="M19" s="66">
        <v>68.2566693454572</v>
      </c>
      <c r="N19" s="100">
        <v>0.8922440437314666</v>
      </c>
      <c r="O19" s="66">
        <v>51.69911077597763</v>
      </c>
      <c r="P19" s="100">
        <v>0.6758053696206227</v>
      </c>
      <c r="Q19" s="122"/>
    </row>
    <row r="20" spans="2:17" s="6" customFormat="1" ht="19.5" customHeight="1" thickBot="1" thickTop="1">
      <c r="B20" s="17"/>
      <c r="C20" s="146"/>
      <c r="D20" s="28" t="s">
        <v>44</v>
      </c>
      <c r="E20" s="68" t="s">
        <v>10</v>
      </c>
      <c r="F20" s="67" t="s">
        <v>10</v>
      </c>
      <c r="G20" s="67" t="s">
        <v>10</v>
      </c>
      <c r="H20" s="67" t="s">
        <v>10</v>
      </c>
      <c r="I20" s="67" t="s">
        <v>10</v>
      </c>
      <c r="J20" s="73">
        <v>0.7486657860309908</v>
      </c>
      <c r="K20" s="73">
        <v>0.8735491217863818</v>
      </c>
      <c r="L20" s="66">
        <v>75</v>
      </c>
      <c r="M20" s="66">
        <v>50.0984481292517</v>
      </c>
      <c r="N20" s="100">
        <v>0.6679793083900226</v>
      </c>
      <c r="O20" s="66">
        <v>37.506994047619045</v>
      </c>
      <c r="P20" s="100">
        <v>0.500093253968254</v>
      </c>
      <c r="Q20" s="122"/>
    </row>
    <row r="21" spans="2:17" s="6" customFormat="1" ht="19.5" customHeight="1" thickBot="1" thickTop="1">
      <c r="B21" s="17"/>
      <c r="C21" s="146"/>
      <c r="D21" s="30" t="s">
        <v>56</v>
      </c>
      <c r="E21" s="68">
        <v>79</v>
      </c>
      <c r="F21" s="67">
        <v>0.7215189873417721</v>
      </c>
      <c r="G21" s="67">
        <v>0.1518987341772152</v>
      </c>
      <c r="H21" s="67">
        <v>0.3924050632911392</v>
      </c>
      <c r="I21" s="67">
        <v>0.17721518987341772</v>
      </c>
      <c r="J21" s="73">
        <v>0.7995716935654066</v>
      </c>
      <c r="K21" s="73">
        <v>0.854106065589409</v>
      </c>
      <c r="L21" s="66">
        <v>70</v>
      </c>
      <c r="M21" s="66">
        <v>62.250387210974665</v>
      </c>
      <c r="N21" s="100">
        <v>0.8892912458710667</v>
      </c>
      <c r="O21" s="66">
        <v>49.77364752738134</v>
      </c>
      <c r="P21" s="100">
        <v>0.7110521075340192</v>
      </c>
      <c r="Q21" s="122"/>
    </row>
    <row r="22" spans="2:17" s="6" customFormat="1" ht="19.5" customHeight="1" thickBot="1" thickTop="1">
      <c r="B22" s="17"/>
      <c r="C22" s="146"/>
      <c r="D22" s="28" t="s">
        <v>14</v>
      </c>
      <c r="E22" s="68" t="s">
        <v>10</v>
      </c>
      <c r="F22" s="67" t="s">
        <v>10</v>
      </c>
      <c r="G22" s="67" t="s">
        <v>10</v>
      </c>
      <c r="H22" s="67" t="s">
        <v>10</v>
      </c>
      <c r="I22" s="67" t="s">
        <v>10</v>
      </c>
      <c r="J22" s="93">
        <v>0.8036829312992189</v>
      </c>
      <c r="K22" s="93">
        <v>0.8754922845818001</v>
      </c>
      <c r="L22" s="94">
        <v>75</v>
      </c>
      <c r="M22" s="94">
        <v>53.272012578616355</v>
      </c>
      <c r="N22" s="102">
        <v>0.7102935010482181</v>
      </c>
      <c r="O22" s="94">
        <v>42.81380722539125</v>
      </c>
      <c r="P22" s="100">
        <v>0.5708507630052166</v>
      </c>
      <c r="Q22" s="122"/>
    </row>
    <row r="23" spans="2:17" s="6" customFormat="1" ht="19.5" customHeight="1" thickBot="1" thickTop="1">
      <c r="B23" s="17"/>
      <c r="C23" s="142" t="s">
        <v>26</v>
      </c>
      <c r="D23" s="29" t="s">
        <v>15</v>
      </c>
      <c r="E23" s="70">
        <v>165</v>
      </c>
      <c r="F23" s="71">
        <v>0.5766871165644172</v>
      </c>
      <c r="G23" s="71">
        <v>0.07975460122699386</v>
      </c>
      <c r="H23" s="72" t="s">
        <v>10</v>
      </c>
      <c r="I23" s="71">
        <v>0.49693251533742333</v>
      </c>
      <c r="J23" s="115">
        <v>0.7620696871977287</v>
      </c>
      <c r="K23" s="115">
        <v>0.8778150943350798</v>
      </c>
      <c r="L23" s="116">
        <v>81.875</v>
      </c>
      <c r="M23" s="116">
        <v>40.924657827202736</v>
      </c>
      <c r="N23" s="114">
        <v>0.49984314903453725</v>
      </c>
      <c r="O23" s="116">
        <v>31.18744118905047</v>
      </c>
      <c r="P23" s="114">
        <v>0.3809153122326775</v>
      </c>
      <c r="Q23" s="122"/>
    </row>
    <row r="24" spans="2:17" s="6" customFormat="1" ht="19.5" customHeight="1" thickBot="1" thickTop="1">
      <c r="B24" s="17"/>
      <c r="C24" s="142"/>
      <c r="D24" s="29" t="s">
        <v>16</v>
      </c>
      <c r="E24" s="70">
        <v>192</v>
      </c>
      <c r="F24" s="71">
        <v>0.5351351351351351</v>
      </c>
      <c r="G24" s="71">
        <v>0.10810810810810811</v>
      </c>
      <c r="H24" s="72" t="s">
        <v>10</v>
      </c>
      <c r="I24" s="71">
        <v>0.42702702702702705</v>
      </c>
      <c r="J24" s="115">
        <v>0.7112100531936828</v>
      </c>
      <c r="K24" s="115">
        <v>0.8475575702165854</v>
      </c>
      <c r="L24" s="116">
        <v>78</v>
      </c>
      <c r="M24" s="116">
        <v>33.746155879938215</v>
      </c>
      <c r="N24" s="114">
        <v>0.43264302410177197</v>
      </c>
      <c r="O24" s="116">
        <v>24.000605318453168</v>
      </c>
      <c r="P24" s="114">
        <v>0.30770006818529705</v>
      </c>
      <c r="Q24" s="122"/>
    </row>
    <row r="25" spans="2:17" s="6" customFormat="1" ht="19.5" customHeight="1" thickBot="1" thickTop="1">
      <c r="B25" s="17"/>
      <c r="C25" s="142"/>
      <c r="D25" s="29" t="s">
        <v>17</v>
      </c>
      <c r="E25" s="70">
        <v>46</v>
      </c>
      <c r="F25" s="71">
        <v>0.28205128205128205</v>
      </c>
      <c r="G25" s="71">
        <v>0.05128205128205128</v>
      </c>
      <c r="H25" s="72" t="s">
        <v>10</v>
      </c>
      <c r="I25" s="71">
        <v>0.23076923076923078</v>
      </c>
      <c r="J25" s="117">
        <v>0.7170598414950433</v>
      </c>
      <c r="K25" s="117">
        <v>0.8488262320685488</v>
      </c>
      <c r="L25" s="118">
        <v>75</v>
      </c>
      <c r="M25" s="118">
        <v>46.6915611814346</v>
      </c>
      <c r="N25" s="114">
        <v>0.6225541490857947</v>
      </c>
      <c r="O25" s="118">
        <v>33.48064345991561</v>
      </c>
      <c r="P25" s="114">
        <v>0.44640857946554147</v>
      </c>
      <c r="Q25" s="122"/>
    </row>
    <row r="26" spans="2:17" s="6" customFormat="1" ht="19.5" customHeight="1" thickBot="1" thickTop="1">
      <c r="B26" s="17"/>
      <c r="C26" s="146" t="s">
        <v>27</v>
      </c>
      <c r="D26" s="28" t="s">
        <v>46</v>
      </c>
      <c r="E26" s="68">
        <v>339</v>
      </c>
      <c r="F26" s="67">
        <v>0.5650887573964497</v>
      </c>
      <c r="G26" s="67">
        <v>0.20710059171597633</v>
      </c>
      <c r="H26" s="67">
        <v>0.22485207100591717</v>
      </c>
      <c r="I26" s="67">
        <v>0.13313609467455623</v>
      </c>
      <c r="J26" s="73">
        <v>0.7379925634940321</v>
      </c>
      <c r="K26" s="73">
        <v>0.8231437801071443</v>
      </c>
      <c r="L26" s="66">
        <v>76.875</v>
      </c>
      <c r="M26" s="66">
        <v>62.17915517542864</v>
      </c>
      <c r="N26" s="100">
        <v>0.8088345388673644</v>
      </c>
      <c r="O26" s="66">
        <v>45.887754123807795</v>
      </c>
      <c r="P26" s="100">
        <v>0.5969138747812396</v>
      </c>
      <c r="Q26" s="122"/>
    </row>
    <row r="27" spans="2:17" s="6" customFormat="1" ht="19.5" customHeight="1" thickBot="1" thickTop="1">
      <c r="B27" s="17"/>
      <c r="C27" s="146"/>
      <c r="D27" s="28" t="s">
        <v>47</v>
      </c>
      <c r="E27" s="68">
        <v>62</v>
      </c>
      <c r="F27" s="67">
        <v>0.5</v>
      </c>
      <c r="G27" s="67">
        <v>0.1774193548387097</v>
      </c>
      <c r="H27" s="67">
        <v>0.14516129032258066</v>
      </c>
      <c r="I27" s="67">
        <v>0.1774193548387097</v>
      </c>
      <c r="J27" s="73">
        <v>0.6579386414775719</v>
      </c>
      <c r="K27" s="73">
        <v>0.7636678892312998</v>
      </c>
      <c r="L27" s="66">
        <v>78.75</v>
      </c>
      <c r="M27" s="66">
        <v>47.299969806763286</v>
      </c>
      <c r="N27" s="100">
        <v>0.6006345372287402</v>
      </c>
      <c r="O27" s="66">
        <v>31.120477876592005</v>
      </c>
      <c r="P27" s="100">
        <v>0.3951806714487874</v>
      </c>
      <c r="Q27" s="122"/>
    </row>
    <row r="28" spans="2:17" s="6" customFormat="1" ht="19.5" customHeight="1" thickBot="1" thickTop="1">
      <c r="B28" s="17"/>
      <c r="C28" s="146"/>
      <c r="D28" s="30" t="s">
        <v>48</v>
      </c>
      <c r="E28" s="68">
        <v>61</v>
      </c>
      <c r="F28" s="67">
        <v>0.6229508196721312</v>
      </c>
      <c r="G28" s="67">
        <v>0.14754098360655737</v>
      </c>
      <c r="H28" s="67">
        <v>0.2459016393442623</v>
      </c>
      <c r="I28" s="67">
        <v>0.22950819672131148</v>
      </c>
      <c r="J28" s="93">
        <v>0.7071676569243397</v>
      </c>
      <c r="K28" s="93">
        <v>0.8356772926680356</v>
      </c>
      <c r="L28" s="94">
        <v>78.75</v>
      </c>
      <c r="M28" s="94">
        <v>47.11470864661654</v>
      </c>
      <c r="N28" s="102">
        <v>0.59828201456021</v>
      </c>
      <c r="O28" s="94">
        <v>33.31799812030075</v>
      </c>
      <c r="P28" s="100">
        <v>0.42308569041651745</v>
      </c>
      <c r="Q28" s="122"/>
    </row>
    <row r="29" spans="2:17" s="6" customFormat="1" ht="19.5" customHeight="1" thickBot="1" thickTop="1">
      <c r="B29" s="17"/>
      <c r="C29" s="143" t="s">
        <v>28</v>
      </c>
      <c r="D29" s="31" t="s">
        <v>66</v>
      </c>
      <c r="E29" s="70">
        <v>19</v>
      </c>
      <c r="F29" s="71">
        <v>0.5263157894736842</v>
      </c>
      <c r="G29" s="71">
        <v>0.15789473684210525</v>
      </c>
      <c r="H29" s="71">
        <v>0.3157894736842105</v>
      </c>
      <c r="I29" s="71">
        <v>0.05263157894736842</v>
      </c>
      <c r="J29" s="74">
        <v>0.5947609985447218</v>
      </c>
      <c r="K29" s="74">
        <v>0.7027003196296704</v>
      </c>
      <c r="L29" s="75">
        <v>74.25</v>
      </c>
      <c r="M29" s="75">
        <v>55.44620689655172</v>
      </c>
      <c r="N29" s="101">
        <v>0.7467502612330198</v>
      </c>
      <c r="O29" s="75">
        <v>32.97724137931034</v>
      </c>
      <c r="P29" s="114">
        <v>0.44413793103448274</v>
      </c>
      <c r="Q29" s="122"/>
    </row>
    <row r="30" spans="2:17" s="8" customFormat="1" ht="19.5" customHeight="1" thickBot="1" thickTop="1">
      <c r="B30" s="17"/>
      <c r="C30" s="144"/>
      <c r="D30" s="31" t="s">
        <v>65</v>
      </c>
      <c r="E30" s="70">
        <v>37</v>
      </c>
      <c r="F30" s="71">
        <v>0.4594594594594595</v>
      </c>
      <c r="G30" s="71">
        <v>0.13513513513513514</v>
      </c>
      <c r="H30" s="71">
        <v>0.16216216216216217</v>
      </c>
      <c r="I30" s="71">
        <v>0.16216216216216217</v>
      </c>
      <c r="J30" s="74">
        <v>0.7292826730270089</v>
      </c>
      <c r="K30" s="74">
        <v>0.8388638701368301</v>
      </c>
      <c r="L30" s="75">
        <v>71.25</v>
      </c>
      <c r="M30" s="75">
        <v>55.41080946035976</v>
      </c>
      <c r="N30" s="101">
        <v>0.7776955713734703</v>
      </c>
      <c r="O30" s="75">
        <v>40.41014323784144</v>
      </c>
      <c r="P30" s="114">
        <v>0.5671599050925115</v>
      </c>
      <c r="Q30" s="122"/>
    </row>
    <row r="31" spans="2:17" s="8" customFormat="1" ht="19.5" customHeight="1" thickBot="1" thickTop="1">
      <c r="B31" s="17"/>
      <c r="C31" s="144"/>
      <c r="D31" s="31" t="s">
        <v>64</v>
      </c>
      <c r="E31" s="70" t="s">
        <v>10</v>
      </c>
      <c r="F31" s="72" t="s">
        <v>10</v>
      </c>
      <c r="G31" s="71" t="s">
        <v>10</v>
      </c>
      <c r="H31" s="71" t="s">
        <v>10</v>
      </c>
      <c r="I31" s="71" t="s">
        <v>10</v>
      </c>
      <c r="J31" s="74">
        <v>0.6846804551882649</v>
      </c>
      <c r="K31" s="74">
        <v>0.8729944216552885</v>
      </c>
      <c r="L31" s="75">
        <v>75</v>
      </c>
      <c r="M31" s="75">
        <v>56.36314935064935</v>
      </c>
      <c r="N31" s="101">
        <v>0.7515086580086581</v>
      </c>
      <c r="O31" s="75">
        <v>38.590746753246755</v>
      </c>
      <c r="P31" s="114">
        <v>0.51454329004329</v>
      </c>
      <c r="Q31" s="122"/>
    </row>
    <row r="32" spans="2:17" s="8" customFormat="1" ht="19.5" customHeight="1" thickBot="1" thickTop="1">
      <c r="B32" s="17"/>
      <c r="C32" s="144"/>
      <c r="D32" s="31" t="s">
        <v>63</v>
      </c>
      <c r="E32" s="70" t="s">
        <v>10</v>
      </c>
      <c r="F32" s="71" t="s">
        <v>10</v>
      </c>
      <c r="G32" s="71" t="s">
        <v>10</v>
      </c>
      <c r="H32" s="71" t="s">
        <v>10</v>
      </c>
      <c r="I32" s="71" t="s">
        <v>10</v>
      </c>
      <c r="J32" s="74">
        <v>0.6349778621125869</v>
      </c>
      <c r="K32" s="74">
        <v>0.8547467007237123</v>
      </c>
      <c r="L32" s="75">
        <v>75</v>
      </c>
      <c r="M32" s="75">
        <v>56.73444976076556</v>
      </c>
      <c r="N32" s="101">
        <v>0.7564593301435407</v>
      </c>
      <c r="O32" s="75">
        <v>36.02511961722488</v>
      </c>
      <c r="P32" s="114">
        <v>0.48033492822966506</v>
      </c>
      <c r="Q32" s="122"/>
    </row>
    <row r="33" spans="2:17" s="6" customFormat="1" ht="19.5" customHeight="1" thickBot="1" thickTop="1">
      <c r="B33" s="17"/>
      <c r="C33" s="145"/>
      <c r="D33" s="31" t="s">
        <v>62</v>
      </c>
      <c r="E33" s="70">
        <v>54</v>
      </c>
      <c r="F33" s="71">
        <v>0.6666666666666666</v>
      </c>
      <c r="G33" s="71">
        <v>0.16666666666666666</v>
      </c>
      <c r="H33" s="71">
        <v>0.4074074074074074</v>
      </c>
      <c r="I33" s="71">
        <v>0.09259259259259259</v>
      </c>
      <c r="J33" s="74">
        <v>0.5710385108382798</v>
      </c>
      <c r="K33" s="74">
        <v>0.6964238201636618</v>
      </c>
      <c r="L33" s="75">
        <v>77.25</v>
      </c>
      <c r="M33" s="75">
        <v>56.33455754771544</v>
      </c>
      <c r="N33" s="101">
        <v>0.7292499358927566</v>
      </c>
      <c r="O33" s="75">
        <v>32.1692018507808</v>
      </c>
      <c r="P33" s="114">
        <v>0.4164297974211107</v>
      </c>
      <c r="Q33" s="122"/>
    </row>
    <row r="34" spans="2:17" s="6" customFormat="1" ht="19.5" customHeight="1" thickBot="1" thickTop="1">
      <c r="B34" s="17"/>
      <c r="C34" s="37" t="s">
        <v>29</v>
      </c>
      <c r="D34" s="28" t="s">
        <v>11</v>
      </c>
      <c r="E34" s="68">
        <v>58</v>
      </c>
      <c r="F34" s="67">
        <v>0.8793103448275862</v>
      </c>
      <c r="G34" s="67">
        <v>0.3793103448275862</v>
      </c>
      <c r="H34" s="67">
        <v>0.41379310344827586</v>
      </c>
      <c r="I34" s="67">
        <v>0.08620689655172414</v>
      </c>
      <c r="J34" s="73">
        <v>0.7892021534654534</v>
      </c>
      <c r="K34" s="73">
        <v>0.8951217098123233</v>
      </c>
      <c r="L34" s="66">
        <v>76</v>
      </c>
      <c r="M34" s="66">
        <v>51.604835972273264</v>
      </c>
      <c r="N34" s="100">
        <v>0.6790109996351745</v>
      </c>
      <c r="O34" s="66">
        <v>40.726647678549554</v>
      </c>
      <c r="P34" s="100">
        <v>0.53587694313881</v>
      </c>
      <c r="Q34" s="122"/>
    </row>
    <row r="35" spans="2:17" s="6" customFormat="1" ht="19.5" customHeight="1" thickBot="1" thickTop="1">
      <c r="B35" s="17"/>
      <c r="C35" s="139" t="s">
        <v>30</v>
      </c>
      <c r="D35" s="31" t="s">
        <v>61</v>
      </c>
      <c r="E35" s="70">
        <v>117</v>
      </c>
      <c r="F35" s="71">
        <v>0.7606837606837606</v>
      </c>
      <c r="G35" s="71">
        <v>0.42735042735042733</v>
      </c>
      <c r="H35" s="71">
        <v>0.23931623931623933</v>
      </c>
      <c r="I35" s="71">
        <v>0.09401709401709402</v>
      </c>
      <c r="J35" s="74">
        <v>0.8026819304580514</v>
      </c>
      <c r="K35" s="74">
        <v>0.86331461794434</v>
      </c>
      <c r="L35" s="75">
        <v>75</v>
      </c>
      <c r="M35" s="75">
        <v>56.59528962339941</v>
      </c>
      <c r="N35" s="101">
        <v>0.7546038616453254</v>
      </c>
      <c r="O35" s="75">
        <v>45.42801632974276</v>
      </c>
      <c r="P35" s="114">
        <v>0.6057068843965702</v>
      </c>
      <c r="Q35" s="122"/>
    </row>
    <row r="36" spans="2:17" s="6" customFormat="1" ht="19.5" customHeight="1" thickBot="1" thickTop="1">
      <c r="B36" s="17"/>
      <c r="C36" s="144"/>
      <c r="D36" s="29" t="s">
        <v>18</v>
      </c>
      <c r="E36" s="70">
        <v>150</v>
      </c>
      <c r="F36" s="71">
        <v>0.6866666666666666</v>
      </c>
      <c r="G36" s="71">
        <v>0.26</v>
      </c>
      <c r="H36" s="71">
        <v>0.23333333333333334</v>
      </c>
      <c r="I36" s="71">
        <v>0.19333333333333333</v>
      </c>
      <c r="J36" s="74">
        <v>0.7218716920615986</v>
      </c>
      <c r="K36" s="74">
        <v>0.7800202144596575</v>
      </c>
      <c r="L36" s="75">
        <v>75</v>
      </c>
      <c r="M36" s="99">
        <v>53.02547619561231</v>
      </c>
      <c r="N36" s="101">
        <v>0.7070063492748309</v>
      </c>
      <c r="O36" s="75">
        <v>38.27759022369868</v>
      </c>
      <c r="P36" s="114">
        <v>0.5103678696493158</v>
      </c>
      <c r="Q36" s="122"/>
    </row>
    <row r="37" spans="2:17" s="6" customFormat="1" ht="19.5" customHeight="1" thickBot="1" thickTop="1">
      <c r="B37" s="17"/>
      <c r="C37" s="144"/>
      <c r="D37" s="31" t="s">
        <v>57</v>
      </c>
      <c r="E37" s="70" t="s">
        <v>10</v>
      </c>
      <c r="F37" s="71" t="s">
        <v>10</v>
      </c>
      <c r="G37" s="71" t="s">
        <v>10</v>
      </c>
      <c r="H37" s="71" t="s">
        <v>10</v>
      </c>
      <c r="I37" s="71" t="s">
        <v>10</v>
      </c>
      <c r="J37" s="74">
        <v>0.9121026611141034</v>
      </c>
      <c r="K37" s="74">
        <v>0.9521524976286526</v>
      </c>
      <c r="L37" s="75">
        <v>75</v>
      </c>
      <c r="M37" s="75">
        <v>61.387903225806454</v>
      </c>
      <c r="N37" s="101">
        <v>0.818505376344086</v>
      </c>
      <c r="O37" s="75">
        <v>55.99206989247312</v>
      </c>
      <c r="P37" s="114">
        <v>0.7465609318996416</v>
      </c>
      <c r="Q37" s="122"/>
    </row>
    <row r="38" spans="2:17" s="6" customFormat="1" ht="19.5" customHeight="1" thickBot="1" thickTop="1">
      <c r="B38" s="17"/>
      <c r="C38" s="145"/>
      <c r="D38" s="31" t="s">
        <v>68</v>
      </c>
      <c r="E38" s="70">
        <v>66</v>
      </c>
      <c r="F38" s="71">
        <v>0.7727272727272727</v>
      </c>
      <c r="G38" s="71">
        <v>0.45454545454545453</v>
      </c>
      <c r="H38" s="71">
        <v>0.24242424242424243</v>
      </c>
      <c r="I38" s="71">
        <v>0.07575757575757576</v>
      </c>
      <c r="J38" s="74">
        <v>0.8878386785827768</v>
      </c>
      <c r="K38" s="74">
        <v>0.9322382793750196</v>
      </c>
      <c r="L38" s="75">
        <v>75</v>
      </c>
      <c r="M38" s="75">
        <v>62.39287618286019</v>
      </c>
      <c r="N38" s="101">
        <v>0.8319050157714692</v>
      </c>
      <c r="O38" s="75">
        <v>55.3948087431694</v>
      </c>
      <c r="P38" s="114">
        <v>0.7385974499089253</v>
      </c>
      <c r="Q38" s="122"/>
    </row>
    <row r="39" spans="2:17" s="6" customFormat="1" ht="19.5" customHeight="1" thickBot="1" thickTop="1">
      <c r="B39" s="17"/>
      <c r="C39" s="158" t="s">
        <v>32</v>
      </c>
      <c r="D39" s="30" t="s">
        <v>91</v>
      </c>
      <c r="E39" s="68">
        <v>9</v>
      </c>
      <c r="F39" s="67">
        <v>0.4444444444444444</v>
      </c>
      <c r="G39" s="67">
        <v>0.1111111111111111</v>
      </c>
      <c r="H39" s="67">
        <v>0.2222222222222222</v>
      </c>
      <c r="I39" s="67">
        <v>0.1111111111111111</v>
      </c>
      <c r="J39" s="73">
        <v>0.7086393059637048</v>
      </c>
      <c r="K39" s="73">
        <v>0.8570115928888312</v>
      </c>
      <c r="L39" s="66">
        <v>76.5</v>
      </c>
      <c r="M39" s="66">
        <v>55.76222471071296</v>
      </c>
      <c r="N39" s="100">
        <v>0.7289179700746792</v>
      </c>
      <c r="O39" s="66">
        <v>39.51530421799178</v>
      </c>
      <c r="P39" s="100">
        <v>0.5165399244181933</v>
      </c>
      <c r="Q39" s="122"/>
    </row>
    <row r="40" spans="2:17" s="6" customFormat="1" ht="19.5" customHeight="1" thickBot="1" thickTop="1">
      <c r="B40" s="17"/>
      <c r="C40" s="159"/>
      <c r="D40" s="30" t="s">
        <v>92</v>
      </c>
      <c r="E40" s="68">
        <v>65</v>
      </c>
      <c r="F40" s="67">
        <v>0.8769230769230769</v>
      </c>
      <c r="G40" s="67">
        <v>0.6</v>
      </c>
      <c r="H40" s="67">
        <v>0.2153846153846154</v>
      </c>
      <c r="I40" s="67">
        <v>0.06153846153846154</v>
      </c>
      <c r="J40" s="73">
        <v>0.7360590237955071</v>
      </c>
      <c r="K40" s="73">
        <v>0.845409251837701</v>
      </c>
      <c r="L40" s="66">
        <v>76.5</v>
      </c>
      <c r="M40" s="66">
        <v>54.670064245119846</v>
      </c>
      <c r="N40" s="100">
        <v>0.7146413626813052</v>
      </c>
      <c r="O40" s="66">
        <v>40.24039411910057</v>
      </c>
      <c r="P40" s="100">
        <v>0.5260182237790925</v>
      </c>
      <c r="Q40" s="122"/>
    </row>
    <row r="41" spans="2:17" s="6" customFormat="1" ht="19.5" customHeight="1" thickBot="1" thickTop="1">
      <c r="B41" s="17"/>
      <c r="C41" s="159"/>
      <c r="D41" s="30" t="s">
        <v>93</v>
      </c>
      <c r="E41" s="68">
        <v>48</v>
      </c>
      <c r="F41" s="67">
        <v>0.3191489361702128</v>
      </c>
      <c r="G41" s="67">
        <v>0.10638297872340426</v>
      </c>
      <c r="H41" s="67">
        <v>0.10638297872340426</v>
      </c>
      <c r="I41" s="67">
        <v>0.10638297872340426</v>
      </c>
      <c r="J41" s="73">
        <v>0.6355538093260291</v>
      </c>
      <c r="K41" s="73">
        <v>0.7905433314355248</v>
      </c>
      <c r="L41" s="66">
        <v>76.5</v>
      </c>
      <c r="M41" s="66">
        <v>50.22515776820595</v>
      </c>
      <c r="N41" s="100">
        <v>0.6565380100419079</v>
      </c>
      <c r="O41" s="66">
        <v>31.920790343584095</v>
      </c>
      <c r="P41" s="100">
        <v>0.4172652332494653</v>
      </c>
      <c r="Q41" s="122"/>
    </row>
    <row r="42" spans="2:17" s="6" customFormat="1" ht="19.5" customHeight="1" thickBot="1" thickTop="1">
      <c r="B42" s="17"/>
      <c r="C42" s="159"/>
      <c r="D42" s="30" t="s">
        <v>94</v>
      </c>
      <c r="E42" s="68">
        <v>100</v>
      </c>
      <c r="F42" s="67">
        <v>0.5858585858585859</v>
      </c>
      <c r="G42" s="67">
        <v>0.1717171717171717</v>
      </c>
      <c r="H42" s="67">
        <v>0.2727272727272727</v>
      </c>
      <c r="I42" s="67">
        <v>0.1414141414141414</v>
      </c>
      <c r="J42" s="73">
        <v>0.6778046975529595</v>
      </c>
      <c r="K42" s="73">
        <v>0.784358661954778</v>
      </c>
      <c r="L42" s="66">
        <v>76.5</v>
      </c>
      <c r="M42" s="66">
        <v>52.60976845330764</v>
      </c>
      <c r="N42" s="100">
        <v>0.687709391546505</v>
      </c>
      <c r="O42" s="66">
        <v>35.65914819482541</v>
      </c>
      <c r="P42" s="100">
        <v>0.46613265614150867</v>
      </c>
      <c r="Q42" s="122"/>
    </row>
    <row r="43" spans="2:17" s="6" customFormat="1" ht="19.5" customHeight="1" thickBot="1" thickTop="1">
      <c r="B43" s="17"/>
      <c r="C43" s="159"/>
      <c r="D43" s="30" t="s">
        <v>95</v>
      </c>
      <c r="E43" s="68">
        <v>66</v>
      </c>
      <c r="F43" s="67">
        <v>0.6363636363636364</v>
      </c>
      <c r="G43" s="67">
        <v>0.12121212121212122</v>
      </c>
      <c r="H43" s="67">
        <v>0.2878787878787879</v>
      </c>
      <c r="I43" s="67">
        <v>0.22727272727272727</v>
      </c>
      <c r="J43" s="73">
        <v>0.7006205235414371</v>
      </c>
      <c r="K43" s="73">
        <v>0.7924985894993336</v>
      </c>
      <c r="L43" s="66">
        <v>76.5</v>
      </c>
      <c r="M43" s="66">
        <v>56.14237012987013</v>
      </c>
      <c r="N43" s="100">
        <v>0.7338871912401325</v>
      </c>
      <c r="O43" s="66">
        <v>39.33449675324675</v>
      </c>
      <c r="P43" s="100">
        <v>0.5141764281470164</v>
      </c>
      <c r="Q43" s="122"/>
    </row>
    <row r="44" spans="2:17" s="6" customFormat="1" ht="19.5" customHeight="1" thickBot="1" thickTop="1">
      <c r="B44" s="17"/>
      <c r="C44" s="160"/>
      <c r="D44" s="28" t="s">
        <v>58</v>
      </c>
      <c r="E44" s="68">
        <v>77</v>
      </c>
      <c r="F44" s="67">
        <v>0.6883116883116883</v>
      </c>
      <c r="G44" s="67">
        <v>0.2987012987012987</v>
      </c>
      <c r="H44" s="67">
        <v>0.2857142857142857</v>
      </c>
      <c r="I44" s="67">
        <v>0.1038961038961039</v>
      </c>
      <c r="J44" s="73">
        <v>0.8236729802256207</v>
      </c>
      <c r="K44" s="73">
        <v>0.8737723258703718</v>
      </c>
      <c r="L44" s="66">
        <v>76.5</v>
      </c>
      <c r="M44" s="66">
        <v>55.2114499424626</v>
      </c>
      <c r="N44" s="100">
        <v>0.7217182999014718</v>
      </c>
      <c r="O44" s="66">
        <v>45.476179516685846</v>
      </c>
      <c r="P44" s="100">
        <v>0.5944598629632136</v>
      </c>
      <c r="Q44" s="122"/>
    </row>
    <row r="45" spans="2:17" s="6" customFormat="1" ht="19.5" customHeight="1" thickBot="1" thickTop="1">
      <c r="B45" s="17"/>
      <c r="C45" s="38" t="s">
        <v>31</v>
      </c>
      <c r="D45" s="29" t="s">
        <v>19</v>
      </c>
      <c r="E45" s="70">
        <v>83</v>
      </c>
      <c r="F45" s="71">
        <v>0.6746987951807228</v>
      </c>
      <c r="G45" s="71">
        <v>0.1686746987951807</v>
      </c>
      <c r="H45" s="71">
        <v>0.1927710843373494</v>
      </c>
      <c r="I45" s="71">
        <v>0.3132530120481928</v>
      </c>
      <c r="J45" s="74">
        <v>0.7510089207307419</v>
      </c>
      <c r="K45" s="74">
        <v>0.7643194363795218</v>
      </c>
      <c r="L45" s="75">
        <v>69.75</v>
      </c>
      <c r="M45" s="75">
        <v>58.12859135285913</v>
      </c>
      <c r="N45" s="101">
        <v>0.8333848222632134</v>
      </c>
      <c r="O45" s="75">
        <v>43.65509065550907</v>
      </c>
      <c r="P45" s="114">
        <v>0.625879435921277</v>
      </c>
      <c r="Q45" s="122"/>
    </row>
    <row r="46" spans="2:17" s="6" customFormat="1" ht="19.5" customHeight="1" thickBot="1" thickTop="1">
      <c r="B46" s="17"/>
      <c r="C46" s="175" t="s">
        <v>79</v>
      </c>
      <c r="D46" s="90" t="s">
        <v>80</v>
      </c>
      <c r="E46" s="91">
        <v>64</v>
      </c>
      <c r="F46" s="92">
        <v>0.578125</v>
      </c>
      <c r="G46" s="92">
        <v>0.109375</v>
      </c>
      <c r="H46" s="92">
        <v>0.21875</v>
      </c>
      <c r="I46" s="92">
        <v>0.25</v>
      </c>
      <c r="J46" s="93">
        <v>0.7810037778726309</v>
      </c>
      <c r="K46" s="93">
        <v>0.8540757915856519</v>
      </c>
      <c r="L46" s="94">
        <v>78.75</v>
      </c>
      <c r="M46" s="94">
        <v>54.38652597402597</v>
      </c>
      <c r="N46" s="102">
        <v>0.6906225520511234</v>
      </c>
      <c r="O46" s="94">
        <v>42.476082251082246</v>
      </c>
      <c r="P46" s="100">
        <v>0.539378822235965</v>
      </c>
      <c r="Q46" s="122"/>
    </row>
    <row r="47" spans="2:17" s="6" customFormat="1" ht="19.5" customHeight="1" thickBot="1" thickTop="1">
      <c r="B47" s="17"/>
      <c r="C47" s="176"/>
      <c r="D47" s="90" t="s">
        <v>81</v>
      </c>
      <c r="E47" s="91">
        <v>40</v>
      </c>
      <c r="F47" s="92">
        <v>0.4</v>
      </c>
      <c r="G47" s="92">
        <v>0.175</v>
      </c>
      <c r="H47" s="92">
        <v>0.1</v>
      </c>
      <c r="I47" s="92">
        <v>0.125</v>
      </c>
      <c r="J47" s="93">
        <v>0.8290175190462576</v>
      </c>
      <c r="K47" s="93">
        <v>0.8713181829263713</v>
      </c>
      <c r="L47" s="94">
        <v>78.75</v>
      </c>
      <c r="M47" s="94">
        <v>53.11568431568432</v>
      </c>
      <c r="N47" s="102">
        <v>0.674484880199166</v>
      </c>
      <c r="O47" s="94">
        <v>44.03383283383283</v>
      </c>
      <c r="P47" s="100">
        <v>0.5591597820169248</v>
      </c>
      <c r="Q47" s="122"/>
    </row>
    <row r="48" spans="2:17" s="6" customFormat="1" ht="19.5" customHeight="1" thickBot="1" thickTop="1">
      <c r="B48" s="17"/>
      <c r="C48" s="177"/>
      <c r="D48" s="90" t="s">
        <v>82</v>
      </c>
      <c r="E48" s="91">
        <v>54</v>
      </c>
      <c r="F48" s="92">
        <v>0.5370370370370371</v>
      </c>
      <c r="G48" s="92">
        <v>0.24074074074074073</v>
      </c>
      <c r="H48" s="92">
        <v>0.1111111111111111</v>
      </c>
      <c r="I48" s="92">
        <v>0.18518518518518517</v>
      </c>
      <c r="J48" s="93">
        <v>0.8173241488564194</v>
      </c>
      <c r="K48" s="93">
        <v>0.8550268934545696</v>
      </c>
      <c r="L48" s="94">
        <v>78.75</v>
      </c>
      <c r="M48" s="94">
        <v>53.77712981744422</v>
      </c>
      <c r="N48" s="102">
        <v>0.6828841881580219</v>
      </c>
      <c r="O48" s="94">
        <v>43.95334685598377</v>
      </c>
      <c r="P48" s="100">
        <v>0.5581377378537621</v>
      </c>
      <c r="Q48" s="122"/>
    </row>
    <row r="49" spans="2:17" s="6" customFormat="1" ht="19.5" customHeight="1" thickBot="1" thickTop="1">
      <c r="B49" s="17"/>
      <c r="C49" s="38" t="s">
        <v>69</v>
      </c>
      <c r="D49" s="29" t="s">
        <v>83</v>
      </c>
      <c r="E49" s="70">
        <v>19</v>
      </c>
      <c r="F49" s="71">
        <v>0.9473684210526315</v>
      </c>
      <c r="G49" s="71">
        <v>0.2631578947368421</v>
      </c>
      <c r="H49" s="71">
        <v>0.3684210526315789</v>
      </c>
      <c r="I49" s="71">
        <v>0.3157894736842105</v>
      </c>
      <c r="J49" s="74" t="s">
        <v>10</v>
      </c>
      <c r="K49" s="74" t="s">
        <v>10</v>
      </c>
      <c r="L49" s="75" t="s">
        <v>10</v>
      </c>
      <c r="M49" s="75" t="s">
        <v>10</v>
      </c>
      <c r="N49" s="101" t="s">
        <v>10</v>
      </c>
      <c r="O49" s="75" t="s">
        <v>10</v>
      </c>
      <c r="P49" s="119" t="s">
        <v>10</v>
      </c>
      <c r="Q49" s="122"/>
    </row>
    <row r="50" spans="2:17" s="6" customFormat="1" ht="19.5" customHeight="1" thickBot="1" thickTop="1">
      <c r="B50" s="17"/>
      <c r="C50" s="172" t="s">
        <v>36</v>
      </c>
      <c r="D50" s="173"/>
      <c r="E50" s="82">
        <f>SUM(E9:E49)</f>
        <v>3541</v>
      </c>
      <c r="F50" s="83">
        <v>0.626</v>
      </c>
      <c r="G50" s="83">
        <v>0.194</v>
      </c>
      <c r="H50" s="83">
        <v>0.218</v>
      </c>
      <c r="I50" s="83">
        <v>0.214</v>
      </c>
      <c r="J50" s="76"/>
      <c r="K50" s="76"/>
      <c r="L50" s="76"/>
      <c r="M50" s="76"/>
      <c r="N50" s="76"/>
      <c r="O50" s="76"/>
      <c r="P50" s="120"/>
      <c r="Q50" s="122"/>
    </row>
    <row r="51" spans="2:17" s="48" customFormat="1" ht="3.75" customHeight="1" thickTop="1">
      <c r="B51" s="45"/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121"/>
      <c r="Q51" s="123"/>
    </row>
    <row r="52" spans="3:5" s="48" customFormat="1" ht="12.75">
      <c r="C52" s="49"/>
      <c r="D52" s="49"/>
      <c r="E52" s="50"/>
    </row>
    <row r="53" spans="2:17" s="48" customFormat="1" ht="3.75" customHeight="1" thickBot="1">
      <c r="B53" s="51"/>
      <c r="C53" s="52"/>
      <c r="D53" s="53"/>
      <c r="E53" s="53"/>
      <c r="F53" s="54"/>
      <c r="G53" s="53"/>
      <c r="H53" s="53"/>
      <c r="I53" s="53"/>
      <c r="J53" s="53"/>
      <c r="K53" s="53"/>
      <c r="L53" s="53"/>
      <c r="M53" s="53"/>
      <c r="N53" s="53"/>
      <c r="O53" s="53"/>
      <c r="P53" s="127"/>
      <c r="Q53" s="135"/>
    </row>
    <row r="54" spans="2:17" s="6" customFormat="1" ht="19.5" customHeight="1" thickBot="1" thickTop="1">
      <c r="B54" s="17"/>
      <c r="C54" s="39" t="s">
        <v>37</v>
      </c>
      <c r="D54" s="3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120"/>
      <c r="Q54" s="122"/>
    </row>
    <row r="55" spans="2:17" s="6" customFormat="1" ht="6.75" customHeight="1" thickBot="1" thickTop="1">
      <c r="B55" s="17"/>
      <c r="C55" s="39"/>
      <c r="D55" s="3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120"/>
      <c r="Q55" s="122"/>
    </row>
    <row r="56" spans="2:17" s="6" customFormat="1" ht="19.5" customHeight="1" thickBot="1" thickTop="1">
      <c r="B56" s="17"/>
      <c r="C56" s="149" t="s">
        <v>8</v>
      </c>
      <c r="D56" s="149" t="s">
        <v>9</v>
      </c>
      <c r="E56" s="156" t="s">
        <v>1</v>
      </c>
      <c r="F56" s="156"/>
      <c r="G56" s="156"/>
      <c r="H56" s="156"/>
      <c r="I56" s="156"/>
      <c r="J56" s="168" t="s">
        <v>2</v>
      </c>
      <c r="K56" s="169"/>
      <c r="L56" s="169"/>
      <c r="M56" s="169"/>
      <c r="N56" s="169"/>
      <c r="O56" s="169"/>
      <c r="P56" s="169"/>
      <c r="Q56" s="125"/>
    </row>
    <row r="57" spans="2:17" s="6" customFormat="1" ht="14.25" customHeight="1" thickBot="1" thickTop="1">
      <c r="B57" s="17"/>
      <c r="C57" s="149"/>
      <c r="D57" s="149"/>
      <c r="E57" s="153" t="s">
        <v>70</v>
      </c>
      <c r="F57" s="153" t="s">
        <v>39</v>
      </c>
      <c r="G57" s="174" t="s">
        <v>67</v>
      </c>
      <c r="H57" s="156"/>
      <c r="I57" s="156"/>
      <c r="J57" s="153" t="s">
        <v>3</v>
      </c>
      <c r="K57" s="153" t="s">
        <v>97</v>
      </c>
      <c r="L57" s="153" t="s">
        <v>4</v>
      </c>
      <c r="M57" s="153" t="s">
        <v>5</v>
      </c>
      <c r="N57" s="153" t="s">
        <v>55</v>
      </c>
      <c r="O57" s="153" t="s">
        <v>6</v>
      </c>
      <c r="P57" s="170" t="s">
        <v>7</v>
      </c>
      <c r="Q57" s="122"/>
    </row>
    <row r="58" spans="2:17" s="6" customFormat="1" ht="50.25" customHeight="1" thickBot="1" thickTop="1">
      <c r="B58" s="17"/>
      <c r="C58" s="149"/>
      <c r="D58" s="149"/>
      <c r="E58" s="165"/>
      <c r="F58" s="165"/>
      <c r="G58" s="56" t="s">
        <v>33</v>
      </c>
      <c r="H58" s="56" t="s">
        <v>34</v>
      </c>
      <c r="I58" s="56" t="s">
        <v>35</v>
      </c>
      <c r="J58" s="165"/>
      <c r="K58" s="165"/>
      <c r="L58" s="165"/>
      <c r="M58" s="165"/>
      <c r="N58" s="165"/>
      <c r="O58" s="165"/>
      <c r="P58" s="171"/>
      <c r="Q58" s="122"/>
    </row>
    <row r="59" spans="2:17" s="6" customFormat="1" ht="19.5" customHeight="1" thickBot="1" thickTop="1">
      <c r="B59" s="17"/>
      <c r="C59" s="157" t="s">
        <v>60</v>
      </c>
      <c r="D59" s="28" t="s">
        <v>20</v>
      </c>
      <c r="E59" s="57">
        <v>355</v>
      </c>
      <c r="F59" s="58">
        <v>0.8788732394366198</v>
      </c>
      <c r="G59" s="58">
        <v>0.5549295774647888</v>
      </c>
      <c r="H59" s="58">
        <v>0.323943661971831</v>
      </c>
      <c r="I59" s="59" t="s">
        <v>10</v>
      </c>
      <c r="J59" s="60">
        <v>0.7464192291249184</v>
      </c>
      <c r="K59" s="60">
        <v>0.816428756232911</v>
      </c>
      <c r="L59" s="61">
        <v>63.285714285714285</v>
      </c>
      <c r="M59" s="61">
        <v>53.09086577993331</v>
      </c>
      <c r="N59" s="106">
        <v>0.8389075856874338</v>
      </c>
      <c r="O59" s="61">
        <v>39.62804310903233</v>
      </c>
      <c r="P59" s="128">
        <v>0.6261767534158608</v>
      </c>
      <c r="Q59" s="122"/>
    </row>
    <row r="60" spans="2:17" s="6" customFormat="1" ht="19.5" customHeight="1" thickBot="1" thickTop="1">
      <c r="B60" s="17"/>
      <c r="C60" s="157"/>
      <c r="D60" s="28" t="s">
        <v>49</v>
      </c>
      <c r="E60" s="37">
        <v>55</v>
      </c>
      <c r="F60" s="58">
        <v>0.8</v>
      </c>
      <c r="G60" s="58">
        <v>0.34545454545454546</v>
      </c>
      <c r="H60" s="58">
        <v>0.45454545454545453</v>
      </c>
      <c r="I60" s="23" t="s">
        <v>10</v>
      </c>
      <c r="J60" s="60">
        <v>0.7757807526374282</v>
      </c>
      <c r="K60" s="60">
        <v>0.8379860520912052</v>
      </c>
      <c r="L60" s="61">
        <v>75.6</v>
      </c>
      <c r="M60" s="61">
        <v>50.755639791005024</v>
      </c>
      <c r="N60" s="106">
        <v>0.6713708967064157</v>
      </c>
      <c r="O60" s="61">
        <v>39.375248437660076</v>
      </c>
      <c r="P60" s="128">
        <v>0.5208366195457682</v>
      </c>
      <c r="Q60" s="122"/>
    </row>
    <row r="61" spans="2:17" s="6" customFormat="1" ht="19.5" customHeight="1" thickBot="1" thickTop="1">
      <c r="B61" s="17"/>
      <c r="C61" s="146"/>
      <c r="D61" s="30" t="s">
        <v>71</v>
      </c>
      <c r="E61" s="84" t="s">
        <v>10</v>
      </c>
      <c r="F61" s="84" t="s">
        <v>10</v>
      </c>
      <c r="G61" s="84" t="s">
        <v>10</v>
      </c>
      <c r="H61" s="84" t="s">
        <v>10</v>
      </c>
      <c r="I61" s="23" t="s">
        <v>10</v>
      </c>
      <c r="J61" s="60">
        <v>0.8473623785939948</v>
      </c>
      <c r="K61" s="60">
        <v>0.9302303759132884</v>
      </c>
      <c r="L61" s="61">
        <v>75</v>
      </c>
      <c r="M61" s="61">
        <v>52.48548557353976</v>
      </c>
      <c r="N61" s="106">
        <v>0.6998064743138634</v>
      </c>
      <c r="O61" s="61">
        <v>44.47422589725545</v>
      </c>
      <c r="P61" s="128">
        <v>0.5929896786300727</v>
      </c>
      <c r="Q61" s="122"/>
    </row>
    <row r="62" spans="2:17" s="6" customFormat="1" ht="19.5" customHeight="1" thickBot="1" thickTop="1">
      <c r="B62" s="17"/>
      <c r="C62" s="143" t="s">
        <v>32</v>
      </c>
      <c r="D62" s="31" t="s">
        <v>96</v>
      </c>
      <c r="E62" s="86" t="s">
        <v>10</v>
      </c>
      <c r="F62" s="86" t="s">
        <v>10</v>
      </c>
      <c r="G62" s="86" t="s">
        <v>10</v>
      </c>
      <c r="H62" s="86" t="s">
        <v>10</v>
      </c>
      <c r="I62" s="24" t="s">
        <v>10</v>
      </c>
      <c r="J62" s="24" t="s">
        <v>10</v>
      </c>
      <c r="K62" s="103" t="s">
        <v>10</v>
      </c>
      <c r="L62" s="24" t="s">
        <v>10</v>
      </c>
      <c r="M62" s="104" t="s">
        <v>10</v>
      </c>
      <c r="N62" s="107" t="s">
        <v>10</v>
      </c>
      <c r="O62" s="104" t="s">
        <v>10</v>
      </c>
      <c r="P62" s="129" t="s">
        <v>10</v>
      </c>
      <c r="Q62" s="122"/>
    </row>
    <row r="63" spans="2:17" s="6" customFormat="1" ht="19.5" customHeight="1" thickBot="1" thickTop="1">
      <c r="B63" s="17"/>
      <c r="C63" s="144"/>
      <c r="D63" s="31" t="s">
        <v>92</v>
      </c>
      <c r="E63" s="86" t="s">
        <v>10</v>
      </c>
      <c r="F63" s="86" t="s">
        <v>10</v>
      </c>
      <c r="G63" s="86" t="s">
        <v>10</v>
      </c>
      <c r="H63" s="86" t="s">
        <v>10</v>
      </c>
      <c r="I63" s="24" t="s">
        <v>10</v>
      </c>
      <c r="J63" s="24" t="s">
        <v>10</v>
      </c>
      <c r="K63" s="103" t="s">
        <v>10</v>
      </c>
      <c r="L63" s="24" t="s">
        <v>10</v>
      </c>
      <c r="M63" s="104" t="s">
        <v>10</v>
      </c>
      <c r="N63" s="107" t="s">
        <v>10</v>
      </c>
      <c r="O63" s="104" t="s">
        <v>10</v>
      </c>
      <c r="P63" s="129" t="s">
        <v>10</v>
      </c>
      <c r="Q63" s="125"/>
    </row>
    <row r="64" spans="2:17" s="6" customFormat="1" ht="19.5" customHeight="1" thickBot="1" thickTop="1">
      <c r="B64" s="17"/>
      <c r="C64" s="144"/>
      <c r="D64" s="31" t="s">
        <v>93</v>
      </c>
      <c r="E64" s="86" t="s">
        <v>10</v>
      </c>
      <c r="F64" s="86" t="s">
        <v>10</v>
      </c>
      <c r="G64" s="86" t="s">
        <v>10</v>
      </c>
      <c r="H64" s="86" t="s">
        <v>10</v>
      </c>
      <c r="I64" s="24" t="s">
        <v>10</v>
      </c>
      <c r="J64" s="24" t="s">
        <v>10</v>
      </c>
      <c r="K64" s="103" t="s">
        <v>10</v>
      </c>
      <c r="L64" s="24" t="s">
        <v>10</v>
      </c>
      <c r="M64" s="104" t="s">
        <v>10</v>
      </c>
      <c r="N64" s="107" t="s">
        <v>10</v>
      </c>
      <c r="O64" s="104" t="s">
        <v>10</v>
      </c>
      <c r="P64" s="129" t="s">
        <v>10</v>
      </c>
      <c r="Q64" s="125"/>
    </row>
    <row r="65" spans="2:17" s="6" customFormat="1" ht="19.5" customHeight="1" thickBot="1" thickTop="1">
      <c r="B65" s="17"/>
      <c r="C65" s="144"/>
      <c r="D65" s="31" t="s">
        <v>94</v>
      </c>
      <c r="E65" s="86" t="s">
        <v>10</v>
      </c>
      <c r="F65" s="86" t="s">
        <v>10</v>
      </c>
      <c r="G65" s="86" t="s">
        <v>10</v>
      </c>
      <c r="H65" s="86" t="s">
        <v>10</v>
      </c>
      <c r="I65" s="24" t="s">
        <v>10</v>
      </c>
      <c r="J65" s="24" t="s">
        <v>10</v>
      </c>
      <c r="K65" s="103" t="s">
        <v>10</v>
      </c>
      <c r="L65" s="24" t="s">
        <v>10</v>
      </c>
      <c r="M65" s="104" t="s">
        <v>10</v>
      </c>
      <c r="N65" s="107" t="s">
        <v>10</v>
      </c>
      <c r="O65" s="104" t="s">
        <v>10</v>
      </c>
      <c r="P65" s="129" t="s">
        <v>10</v>
      </c>
      <c r="Q65" s="125"/>
    </row>
    <row r="66" spans="2:17" s="6" customFormat="1" ht="19.5" customHeight="1" thickBot="1" thickTop="1">
      <c r="B66" s="17"/>
      <c r="C66" s="144"/>
      <c r="D66" s="31" t="s">
        <v>95</v>
      </c>
      <c r="E66" s="86" t="s">
        <v>10</v>
      </c>
      <c r="F66" s="86" t="s">
        <v>10</v>
      </c>
      <c r="G66" s="86" t="s">
        <v>10</v>
      </c>
      <c r="H66" s="86" t="s">
        <v>10</v>
      </c>
      <c r="I66" s="24" t="s">
        <v>10</v>
      </c>
      <c r="J66" s="24" t="s">
        <v>10</v>
      </c>
      <c r="K66" s="103" t="s">
        <v>10</v>
      </c>
      <c r="L66" s="24" t="s">
        <v>10</v>
      </c>
      <c r="M66" s="104" t="s">
        <v>10</v>
      </c>
      <c r="N66" s="107" t="s">
        <v>10</v>
      </c>
      <c r="O66" s="104" t="s">
        <v>10</v>
      </c>
      <c r="P66" s="129" t="s">
        <v>10</v>
      </c>
      <c r="Q66" s="125"/>
    </row>
    <row r="67" spans="2:17" s="6" customFormat="1" ht="19.5" customHeight="1" thickBot="1" thickTop="1">
      <c r="B67" s="17"/>
      <c r="C67" s="158" t="s">
        <v>77</v>
      </c>
      <c r="D67" s="30" t="s">
        <v>73</v>
      </c>
      <c r="E67" s="25">
        <v>83</v>
      </c>
      <c r="F67" s="23">
        <v>0.5423728813559322</v>
      </c>
      <c r="G67" s="23">
        <v>0.13559322033898305</v>
      </c>
      <c r="H67" s="23">
        <v>0.4067796610169492</v>
      </c>
      <c r="I67" s="23" t="s">
        <v>10</v>
      </c>
      <c r="J67" s="88">
        <v>0.6430412910291675</v>
      </c>
      <c r="K67" s="88">
        <v>0.7520077419438644</v>
      </c>
      <c r="L67" s="22">
        <v>77.4</v>
      </c>
      <c r="M67" s="22">
        <v>55.701472529285596</v>
      </c>
      <c r="N67" s="108">
        <v>0.7196572678202273</v>
      </c>
      <c r="O67" s="22">
        <v>35.818346807457516</v>
      </c>
      <c r="P67" s="128">
        <v>0.4627693385976423</v>
      </c>
      <c r="Q67" s="125"/>
    </row>
    <row r="68" spans="2:17" ht="19.5" customHeight="1" thickBot="1" thickTop="1">
      <c r="B68" s="17"/>
      <c r="C68" s="159"/>
      <c r="D68" s="30" t="s">
        <v>51</v>
      </c>
      <c r="E68" s="37">
        <v>10</v>
      </c>
      <c r="F68" s="58">
        <v>0.9</v>
      </c>
      <c r="G68" s="58">
        <v>0.6</v>
      </c>
      <c r="H68" s="58">
        <v>0.3</v>
      </c>
      <c r="I68" s="23" t="s">
        <v>10</v>
      </c>
      <c r="J68" s="60">
        <v>0.7634678395371491</v>
      </c>
      <c r="K68" s="60">
        <v>0.8740790807705306</v>
      </c>
      <c r="L68" s="61">
        <v>76.2</v>
      </c>
      <c r="M68" s="61">
        <v>56.461666666666666</v>
      </c>
      <c r="N68" s="106">
        <v>0.7409667541557305</v>
      </c>
      <c r="O68" s="61">
        <v>43.10666666666667</v>
      </c>
      <c r="P68" s="128">
        <v>0.5657042869641294</v>
      </c>
      <c r="Q68" s="136"/>
    </row>
    <row r="69" spans="2:17" ht="19.5" customHeight="1" thickBot="1" thickTop="1">
      <c r="B69" s="17"/>
      <c r="C69" s="159"/>
      <c r="D69" s="30" t="s">
        <v>52</v>
      </c>
      <c r="E69" s="37">
        <v>31</v>
      </c>
      <c r="F69" s="58">
        <v>0.7</v>
      </c>
      <c r="G69" s="58">
        <v>0.3</v>
      </c>
      <c r="H69" s="58">
        <v>0.4</v>
      </c>
      <c r="I69" s="23" t="s">
        <v>10</v>
      </c>
      <c r="J69" s="60">
        <v>0.6550769835918185</v>
      </c>
      <c r="K69" s="60">
        <v>0.7548013758683485</v>
      </c>
      <c r="L69" s="61">
        <v>76.2</v>
      </c>
      <c r="M69" s="61">
        <v>50.62073324905183</v>
      </c>
      <c r="N69" s="106">
        <v>0.664314084633226</v>
      </c>
      <c r="O69" s="61">
        <v>33.16047724399495</v>
      </c>
      <c r="P69" s="128">
        <v>0.4351768667190938</v>
      </c>
      <c r="Q69" s="136"/>
    </row>
    <row r="70" spans="2:17" ht="19.5" customHeight="1" thickBot="1" thickTop="1">
      <c r="B70" s="20"/>
      <c r="C70" s="159"/>
      <c r="D70" s="30" t="s">
        <v>74</v>
      </c>
      <c r="E70" s="25">
        <v>23</v>
      </c>
      <c r="F70" s="23">
        <v>0.75</v>
      </c>
      <c r="G70" s="23">
        <v>0.35</v>
      </c>
      <c r="H70" s="23">
        <v>0.4</v>
      </c>
      <c r="I70" s="23" t="s">
        <v>10</v>
      </c>
      <c r="J70" s="88">
        <v>0.7232481648285399</v>
      </c>
      <c r="K70" s="88">
        <v>0.851142967437687</v>
      </c>
      <c r="L70" s="22">
        <v>77.4</v>
      </c>
      <c r="M70" s="22">
        <v>58.67660828853823</v>
      </c>
      <c r="N70" s="108">
        <v>0.7580957143221994</v>
      </c>
      <c r="O70" s="22">
        <v>42.437749263048374</v>
      </c>
      <c r="P70" s="128">
        <v>0.5482913341479118</v>
      </c>
      <c r="Q70" s="136"/>
    </row>
    <row r="71" spans="2:17" ht="19.5" customHeight="1" thickBot="1" thickTop="1">
      <c r="B71" s="20"/>
      <c r="C71" s="159"/>
      <c r="D71" s="30" t="s">
        <v>54</v>
      </c>
      <c r="E71" s="37">
        <v>12</v>
      </c>
      <c r="F71" s="58">
        <v>0.7777777777777778</v>
      </c>
      <c r="G71" s="58">
        <v>0.5555555555555556</v>
      </c>
      <c r="H71" s="58">
        <v>0.2222222222222222</v>
      </c>
      <c r="I71" s="23" t="s">
        <v>10</v>
      </c>
      <c r="J71" s="60">
        <v>0.6523067933373163</v>
      </c>
      <c r="K71" s="60">
        <v>0.7605107145180859</v>
      </c>
      <c r="L71" s="61">
        <v>75.6</v>
      </c>
      <c r="M71" s="61">
        <v>54.16465149359887</v>
      </c>
      <c r="N71" s="106">
        <v>0.7164636440952231</v>
      </c>
      <c r="O71" s="61">
        <v>35.33197012802276</v>
      </c>
      <c r="P71" s="128">
        <v>0.4673541022225233</v>
      </c>
      <c r="Q71" s="136"/>
    </row>
    <row r="72" spans="2:17" ht="19.5" customHeight="1" thickBot="1" thickTop="1">
      <c r="B72" s="20"/>
      <c r="C72" s="160"/>
      <c r="D72" s="30" t="s">
        <v>89</v>
      </c>
      <c r="E72" s="84" t="s">
        <v>10</v>
      </c>
      <c r="F72" s="84" t="s">
        <v>10</v>
      </c>
      <c r="G72" s="84" t="s">
        <v>10</v>
      </c>
      <c r="H72" s="84" t="s">
        <v>10</v>
      </c>
      <c r="I72" s="84" t="s">
        <v>10</v>
      </c>
      <c r="J72" s="60">
        <v>0.5636580992229528</v>
      </c>
      <c r="K72" s="60">
        <v>0.7928367243988566</v>
      </c>
      <c r="L72" s="61">
        <v>75</v>
      </c>
      <c r="M72" s="61">
        <v>54.31818181818181</v>
      </c>
      <c r="N72" s="106">
        <v>0.7242424242424241</v>
      </c>
      <c r="O72" s="61">
        <v>30.616883116883116</v>
      </c>
      <c r="P72" s="128">
        <v>0.4082251082251082</v>
      </c>
      <c r="Q72" s="136"/>
    </row>
    <row r="73" spans="2:17" ht="19.5" customHeight="1" thickBot="1" thickTop="1">
      <c r="B73" s="20"/>
      <c r="C73" s="166" t="s">
        <v>59</v>
      </c>
      <c r="D73" s="29" t="s">
        <v>47</v>
      </c>
      <c r="E73" s="38">
        <v>40</v>
      </c>
      <c r="F73" s="62">
        <v>0.7692307692307693</v>
      </c>
      <c r="G73" s="62">
        <v>0.3333333333333333</v>
      </c>
      <c r="H73" s="62">
        <v>0.4358974358974359</v>
      </c>
      <c r="I73" s="24" t="s">
        <v>10</v>
      </c>
      <c r="J73" s="63">
        <v>0.5636392720665923</v>
      </c>
      <c r="K73" s="63">
        <v>0.7750836710773447</v>
      </c>
      <c r="L73" s="64">
        <v>70.8</v>
      </c>
      <c r="M73" s="64">
        <v>47.07044322153641</v>
      </c>
      <c r="N73" s="109">
        <v>0.6648367686657685</v>
      </c>
      <c r="O73" s="64">
        <v>26.53075035323864</v>
      </c>
      <c r="P73" s="130">
        <v>0.37472811233387915</v>
      </c>
      <c r="Q73" s="136"/>
    </row>
    <row r="74" spans="2:17" ht="19.5" customHeight="1" thickBot="1" thickTop="1">
      <c r="B74" s="20"/>
      <c r="C74" s="142"/>
      <c r="D74" s="29" t="s">
        <v>50</v>
      </c>
      <c r="E74" s="38">
        <v>80</v>
      </c>
      <c r="F74" s="62">
        <v>0.3875</v>
      </c>
      <c r="G74" s="62">
        <v>0.0875</v>
      </c>
      <c r="H74" s="62">
        <v>0.3</v>
      </c>
      <c r="I74" s="24" t="s">
        <v>10</v>
      </c>
      <c r="J74" s="63">
        <v>0.6664314373739523</v>
      </c>
      <c r="K74" s="63">
        <v>0.7435713394672384</v>
      </c>
      <c r="L74" s="64">
        <v>74.4</v>
      </c>
      <c r="M74" s="64">
        <v>50.77850088223836</v>
      </c>
      <c r="N74" s="109">
        <v>0.68250673228815</v>
      </c>
      <c r="O74" s="64">
        <v>33.84038933064461</v>
      </c>
      <c r="P74" s="130">
        <v>0.454843942616191</v>
      </c>
      <c r="Q74" s="136"/>
    </row>
    <row r="75" spans="2:17" ht="19.5" customHeight="1" thickBot="1" thickTop="1">
      <c r="B75" s="20"/>
      <c r="C75" s="142"/>
      <c r="D75" s="29" t="s">
        <v>53</v>
      </c>
      <c r="E75" s="38">
        <v>31</v>
      </c>
      <c r="F75" s="62">
        <v>0.7333333333333333</v>
      </c>
      <c r="G75" s="62">
        <v>0.2</v>
      </c>
      <c r="H75" s="62">
        <v>0.5333333333333333</v>
      </c>
      <c r="I75" s="24" t="s">
        <v>10</v>
      </c>
      <c r="J75" s="63">
        <v>0.6466836062818715</v>
      </c>
      <c r="K75" s="63">
        <v>0.7597669545844347</v>
      </c>
      <c r="L75" s="64">
        <v>75</v>
      </c>
      <c r="M75" s="64">
        <v>53.932765151515156</v>
      </c>
      <c r="N75" s="109">
        <v>0.7191035353535354</v>
      </c>
      <c r="O75" s="64">
        <v>34.877435064935064</v>
      </c>
      <c r="P75" s="130">
        <v>0.4650324675324675</v>
      </c>
      <c r="Q75" s="136"/>
    </row>
    <row r="76" spans="2:17" s="6" customFormat="1" ht="19.5" customHeight="1" thickBot="1" thickTop="1">
      <c r="B76" s="20"/>
      <c r="C76" s="142"/>
      <c r="D76" s="29" t="s">
        <v>51</v>
      </c>
      <c r="E76" s="38">
        <v>13</v>
      </c>
      <c r="F76" s="62">
        <v>0.6923076923076923</v>
      </c>
      <c r="G76" s="62">
        <v>0.38461538461538464</v>
      </c>
      <c r="H76" s="62">
        <v>0.3076923076923077</v>
      </c>
      <c r="I76" s="24" t="s">
        <v>10</v>
      </c>
      <c r="J76" s="63">
        <v>0.6331152230614399</v>
      </c>
      <c r="K76" s="63">
        <v>0.8379583427917955</v>
      </c>
      <c r="L76" s="64">
        <v>75.6</v>
      </c>
      <c r="M76" s="64">
        <v>51.91834677419355</v>
      </c>
      <c r="N76" s="109">
        <v>0.686750618706264</v>
      </c>
      <c r="O76" s="64">
        <v>32.870295698924735</v>
      </c>
      <c r="P76" s="130">
        <v>0.4347922711497981</v>
      </c>
      <c r="Q76" s="122"/>
    </row>
    <row r="77" spans="2:17" s="6" customFormat="1" ht="19.5" customHeight="1" thickBot="1" thickTop="1">
      <c r="B77" s="20"/>
      <c r="C77" s="142"/>
      <c r="D77" s="29" t="s">
        <v>52</v>
      </c>
      <c r="E77" s="38">
        <v>26</v>
      </c>
      <c r="F77" s="62">
        <v>0.3076923076923077</v>
      </c>
      <c r="G77" s="62">
        <v>0.038461538461538464</v>
      </c>
      <c r="H77" s="62">
        <v>0.2692307692307692</v>
      </c>
      <c r="I77" s="24" t="s">
        <v>10</v>
      </c>
      <c r="J77" s="63">
        <v>0.6736679351534787</v>
      </c>
      <c r="K77" s="63">
        <v>0.7753792267754004</v>
      </c>
      <c r="L77" s="64">
        <v>75.6</v>
      </c>
      <c r="M77" s="64">
        <v>51.070957613814755</v>
      </c>
      <c r="N77" s="109">
        <v>0.6755417673785021</v>
      </c>
      <c r="O77" s="64">
        <v>34.40486656200942</v>
      </c>
      <c r="P77" s="130">
        <v>0.4550908275398071</v>
      </c>
      <c r="Q77" s="122"/>
    </row>
    <row r="78" spans="2:17" s="6" customFormat="1" ht="19.5" customHeight="1" thickBot="1" thickTop="1">
      <c r="B78" s="20"/>
      <c r="C78" s="142"/>
      <c r="D78" s="29" t="s">
        <v>54</v>
      </c>
      <c r="E78" s="38">
        <v>18</v>
      </c>
      <c r="F78" s="62">
        <v>0.8333333333333334</v>
      </c>
      <c r="G78" s="62">
        <v>0.4444444444444444</v>
      </c>
      <c r="H78" s="62">
        <v>0.3888888888888889</v>
      </c>
      <c r="I78" s="24" t="s">
        <v>10</v>
      </c>
      <c r="J78" s="63">
        <v>0.5989136879090896</v>
      </c>
      <c r="K78" s="63">
        <v>0.7103880625448704</v>
      </c>
      <c r="L78" s="64">
        <v>75.6</v>
      </c>
      <c r="M78" s="64">
        <v>47.11959263757825</v>
      </c>
      <c r="N78" s="109">
        <v>0.6232750348886013</v>
      </c>
      <c r="O78" s="64">
        <v>28.22056899934598</v>
      </c>
      <c r="P78" s="130">
        <v>0.3732879497267987</v>
      </c>
      <c r="Q78" s="122"/>
    </row>
    <row r="79" spans="2:17" ht="19.5" customHeight="1" thickBot="1" thickTop="1">
      <c r="B79" s="20"/>
      <c r="C79" s="142"/>
      <c r="D79" s="29" t="s">
        <v>72</v>
      </c>
      <c r="E79" s="85" t="s">
        <v>10</v>
      </c>
      <c r="F79" s="24" t="s">
        <v>10</v>
      </c>
      <c r="G79" s="24" t="s">
        <v>10</v>
      </c>
      <c r="H79" s="24" t="s">
        <v>10</v>
      </c>
      <c r="I79" s="24" t="s">
        <v>10</v>
      </c>
      <c r="J79" s="63">
        <v>0.8288471171337428</v>
      </c>
      <c r="K79" s="63">
        <v>0.9210734479828905</v>
      </c>
      <c r="L79" s="64">
        <v>75</v>
      </c>
      <c r="M79" s="64">
        <v>56.444940476190474</v>
      </c>
      <c r="N79" s="109">
        <v>0.7525992063492063</v>
      </c>
      <c r="O79" s="64">
        <v>46.78422619047619</v>
      </c>
      <c r="P79" s="130">
        <v>0.6237896825396825</v>
      </c>
      <c r="Q79" s="136"/>
    </row>
    <row r="80" spans="2:17" ht="19.5" customHeight="1" thickBot="1" thickTop="1">
      <c r="B80" s="20"/>
      <c r="C80" s="178" t="s">
        <v>84</v>
      </c>
      <c r="D80" s="90" t="s">
        <v>85</v>
      </c>
      <c r="E80" s="95">
        <v>228</v>
      </c>
      <c r="F80" s="96">
        <v>0.7224669603524229</v>
      </c>
      <c r="G80" s="96">
        <v>0.2643171806167401</v>
      </c>
      <c r="H80" s="96">
        <v>0.4581497797356828</v>
      </c>
      <c r="I80" s="113" t="s">
        <v>10</v>
      </c>
      <c r="J80" s="97">
        <v>0.7673997887181218</v>
      </c>
      <c r="K80" s="97">
        <v>0.820248043597188</v>
      </c>
      <c r="L80" s="98">
        <v>76.8</v>
      </c>
      <c r="M80" s="98">
        <v>54.22490437879188</v>
      </c>
      <c r="N80" s="110">
        <v>0.7060534424321859</v>
      </c>
      <c r="O80" s="98">
        <v>41.61218016354524</v>
      </c>
      <c r="P80" s="128">
        <v>0.541825262546162</v>
      </c>
      <c r="Q80" s="136"/>
    </row>
    <row r="81" spans="2:17" ht="19.5" customHeight="1" thickBot="1" thickTop="1">
      <c r="B81" s="20"/>
      <c r="C81" s="179"/>
      <c r="D81" s="90" t="s">
        <v>86</v>
      </c>
      <c r="E81" s="95">
        <v>72</v>
      </c>
      <c r="F81" s="96">
        <v>0.625</v>
      </c>
      <c r="G81" s="96">
        <v>0.25</v>
      </c>
      <c r="H81" s="96">
        <v>0.375</v>
      </c>
      <c r="I81" s="113" t="s">
        <v>10</v>
      </c>
      <c r="J81" s="97">
        <v>0.7598991009143503</v>
      </c>
      <c r="K81" s="97">
        <v>0.8315309760012027</v>
      </c>
      <c r="L81" s="98">
        <v>78</v>
      </c>
      <c r="M81" s="98">
        <v>57.231508444962145</v>
      </c>
      <c r="N81" s="110">
        <v>0.733737287755925</v>
      </c>
      <c r="O81" s="98">
        <v>43.49017181129878</v>
      </c>
      <c r="P81" s="128">
        <v>0.5575663052730613</v>
      </c>
      <c r="Q81" s="136"/>
    </row>
    <row r="82" spans="2:17" ht="19.5" customHeight="1" thickBot="1" thickTop="1">
      <c r="B82" s="20"/>
      <c r="C82" s="179"/>
      <c r="D82" s="90" t="s">
        <v>87</v>
      </c>
      <c r="E82" s="95">
        <v>87</v>
      </c>
      <c r="F82" s="96">
        <v>0.6206896551724138</v>
      </c>
      <c r="G82" s="96">
        <v>0.26436781609195403</v>
      </c>
      <c r="H82" s="96">
        <v>0.3563218390804598</v>
      </c>
      <c r="I82" s="113" t="s">
        <v>10</v>
      </c>
      <c r="J82" s="97">
        <v>0.8202839302915769</v>
      </c>
      <c r="K82" s="97">
        <v>0.8924268857896828</v>
      </c>
      <c r="L82" s="98">
        <v>76.8</v>
      </c>
      <c r="M82" s="98">
        <v>58.76781816456297</v>
      </c>
      <c r="N82" s="110">
        <v>0.7652059656844137</v>
      </c>
      <c r="O82" s="98">
        <v>48.20629685868843</v>
      </c>
      <c r="P82" s="128">
        <v>0.6276861570141723</v>
      </c>
      <c r="Q82" s="136"/>
    </row>
    <row r="83" spans="2:17" ht="19.5" customHeight="1" thickBot="1" thickTop="1">
      <c r="B83" s="20"/>
      <c r="C83" s="180"/>
      <c r="D83" s="90" t="s">
        <v>88</v>
      </c>
      <c r="E83" s="95">
        <v>158</v>
      </c>
      <c r="F83" s="96">
        <v>0.5189873417721519</v>
      </c>
      <c r="G83" s="96">
        <v>0.10126582278481013</v>
      </c>
      <c r="H83" s="96">
        <v>0.4177215189873418</v>
      </c>
      <c r="I83" s="113" t="s">
        <v>10</v>
      </c>
      <c r="J83" s="97">
        <v>0.6732530629165866</v>
      </c>
      <c r="K83" s="97">
        <v>0.7466242984140945</v>
      </c>
      <c r="L83" s="98">
        <v>76.8</v>
      </c>
      <c r="M83" s="98">
        <v>51.574126679677235</v>
      </c>
      <c r="N83" s="110">
        <v>0.6715381078082974</v>
      </c>
      <c r="O83" s="98">
        <v>34.72243875434074</v>
      </c>
      <c r="P83" s="128">
        <v>0.4521150879471451</v>
      </c>
      <c r="Q83" s="136"/>
    </row>
    <row r="84" spans="2:17" ht="19.5" customHeight="1" thickBot="1" thickTop="1">
      <c r="B84" s="20"/>
      <c r="C84" s="172" t="s">
        <v>38</v>
      </c>
      <c r="D84" s="181"/>
      <c r="E84" s="80">
        <f>SUM(E59:E83)</f>
        <v>1322</v>
      </c>
      <c r="F84" s="81">
        <v>0.699</v>
      </c>
      <c r="G84" s="81">
        <v>0.317</v>
      </c>
      <c r="H84" s="81">
        <v>0.382</v>
      </c>
      <c r="I84" s="87" t="s">
        <v>10</v>
      </c>
      <c r="J84" s="65"/>
      <c r="K84" s="65"/>
      <c r="L84" s="65"/>
      <c r="M84" s="105"/>
      <c r="N84" s="111"/>
      <c r="O84" s="105"/>
      <c r="P84" s="131"/>
      <c r="Q84" s="136"/>
    </row>
    <row r="85" spans="2:17" s="41" customFormat="1" ht="19.5" customHeight="1" thickBot="1" thickTop="1">
      <c r="B85" s="42"/>
      <c r="C85" s="163" t="s">
        <v>21</v>
      </c>
      <c r="D85" s="164"/>
      <c r="E85" s="78">
        <f>+E84+E50</f>
        <v>4863</v>
      </c>
      <c r="F85" s="79">
        <f>(F84+F50)/2</f>
        <v>0.6625</v>
      </c>
      <c r="G85" s="79">
        <f>(G84+G50)/2</f>
        <v>0.2555</v>
      </c>
      <c r="H85" s="79">
        <f>(H84+H50)/2</f>
        <v>0.3</v>
      </c>
      <c r="I85" s="79">
        <v>0.107</v>
      </c>
      <c r="J85" s="43">
        <v>0.74</v>
      </c>
      <c r="K85" s="44">
        <v>0.83</v>
      </c>
      <c r="L85" s="44">
        <v>75.1</v>
      </c>
      <c r="M85" s="44">
        <v>54.7</v>
      </c>
      <c r="N85" s="112">
        <v>0.729</v>
      </c>
      <c r="O85" s="44">
        <v>40.4</v>
      </c>
      <c r="P85" s="112">
        <v>0.538</v>
      </c>
      <c r="Q85" s="137"/>
    </row>
    <row r="86" spans="2:17" s="41" customFormat="1" ht="14.25" thickBot="1" thickTop="1">
      <c r="B86" s="42"/>
      <c r="C86" s="167" t="s">
        <v>90</v>
      </c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2"/>
      <c r="P86" s="132"/>
      <c r="Q86" s="137"/>
    </row>
    <row r="87" spans="2:17" s="41" customFormat="1" ht="14.25" thickBot="1" thickTop="1">
      <c r="B87" s="42"/>
      <c r="C87" s="140" t="s">
        <v>99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2"/>
      <c r="P87" s="132"/>
      <c r="Q87" s="137"/>
    </row>
    <row r="88" spans="2:17" ht="14.25" thickBot="1" thickTop="1">
      <c r="B88" s="20"/>
      <c r="C88" s="140" t="s">
        <v>98</v>
      </c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2"/>
      <c r="P88" s="133"/>
      <c r="Q88" s="136"/>
    </row>
    <row r="89" spans="2:17" ht="3" customHeight="1" thickTop="1">
      <c r="B89" s="18"/>
      <c r="C89" s="40"/>
      <c r="D89" s="33"/>
      <c r="E89" s="12"/>
      <c r="F89" s="13"/>
      <c r="G89" s="13"/>
      <c r="H89" s="13"/>
      <c r="I89" s="13"/>
      <c r="J89" s="14"/>
      <c r="K89" s="15"/>
      <c r="L89" s="15"/>
      <c r="M89" s="16"/>
      <c r="N89" s="15"/>
      <c r="O89" s="16"/>
      <c r="P89" s="134"/>
      <c r="Q89" s="138"/>
    </row>
    <row r="91" ht="12.75">
      <c r="L91" s="77"/>
    </row>
  </sheetData>
  <mergeCells count="52">
    <mergeCell ref="P7:P8"/>
    <mergeCell ref="C84:D84"/>
    <mergeCell ref="L57:L58"/>
    <mergeCell ref="C19:C22"/>
    <mergeCell ref="G7:I7"/>
    <mergeCell ref="E7:E8"/>
    <mergeCell ref="F7:F8"/>
    <mergeCell ref="G57:I57"/>
    <mergeCell ref="J57:J58"/>
    <mergeCell ref="K57:K58"/>
    <mergeCell ref="C87:O87"/>
    <mergeCell ref="C80:C83"/>
    <mergeCell ref="C86:O86"/>
    <mergeCell ref="D56:D58"/>
    <mergeCell ref="E56:I56"/>
    <mergeCell ref="J6:P6"/>
    <mergeCell ref="P57:P58"/>
    <mergeCell ref="J56:P56"/>
    <mergeCell ref="C67:C72"/>
    <mergeCell ref="C50:D50"/>
    <mergeCell ref="E57:E58"/>
    <mergeCell ref="F57:F58"/>
    <mergeCell ref="C23:C25"/>
    <mergeCell ref="C26:C28"/>
    <mergeCell ref="C13:C16"/>
    <mergeCell ref="C88:O88"/>
    <mergeCell ref="C85:D85"/>
    <mergeCell ref="M57:M58"/>
    <mergeCell ref="N57:N58"/>
    <mergeCell ref="O57:O58"/>
    <mergeCell ref="C73:C79"/>
    <mergeCell ref="C56:C58"/>
    <mergeCell ref="C62:C66"/>
    <mergeCell ref="C59:C61"/>
    <mergeCell ref="C39:C44"/>
    <mergeCell ref="C35:C38"/>
    <mergeCell ref="C46:C48"/>
    <mergeCell ref="L7:L8"/>
    <mergeCell ref="O7:O8"/>
    <mergeCell ref="D6:D8"/>
    <mergeCell ref="E6:I6"/>
    <mergeCell ref="J7:J8"/>
    <mergeCell ref="C17:C18"/>
    <mergeCell ref="C29:C33"/>
    <mergeCell ref="C9:C11"/>
    <mergeCell ref="C1:O1"/>
    <mergeCell ref="C2:O2"/>
    <mergeCell ref="C6:C8"/>
    <mergeCell ref="C5:O5"/>
    <mergeCell ref="K7:K8"/>
    <mergeCell ref="M7:M8"/>
    <mergeCell ref="N7:N8"/>
  </mergeCells>
  <printOptions horizontalCentered="1"/>
  <pageMargins left="0.3937007874015748" right="0.3937007874015748" top="0.34" bottom="0.27" header="0" footer="0"/>
  <pageSetup fitToHeight="2" horizontalDpi="600" verticalDpi="600" orientation="landscape" paperSize="9" scale="58" r:id="rId1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2007-08-01T08:59:01Z</cp:lastPrinted>
  <dcterms:created xsi:type="dcterms:W3CDTF">2003-07-21T11:38:27Z</dcterms:created>
  <dcterms:modified xsi:type="dcterms:W3CDTF">2007-08-23T11:26:14Z</dcterms:modified>
  <cp:category/>
  <cp:version/>
  <cp:contentType/>
  <cp:contentStatus/>
</cp:coreProperties>
</file>