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0" windowWidth="14700" windowHeight="8190" activeTab="0"/>
  </bookViews>
  <sheets>
    <sheet name="3.1.3" sheetId="1" r:id="rId1"/>
  </sheets>
  <definedNames>
    <definedName name="_xlnm.Print_Area" localSheetId="0">'3.1.3'!$A$1:$W$66</definedName>
  </definedNames>
  <calcPr fullCalcOnLoad="1"/>
</workbook>
</file>

<file path=xl/sharedStrings.xml><?xml version="1.0" encoding="utf-8"?>
<sst xmlns="http://schemas.openxmlformats.org/spreadsheetml/2006/main" count="126" uniqueCount="126">
  <si>
    <t>Total</t>
  </si>
  <si>
    <t>Primer i segon cicles</t>
  </si>
  <si>
    <t>3.1 Personal Docent i Investigador. Professorat</t>
  </si>
  <si>
    <t>701 AC</t>
  </si>
  <si>
    <t>702 CMEM</t>
  </si>
  <si>
    <t>703 CA</t>
  </si>
  <si>
    <t>706 EC</t>
  </si>
  <si>
    <t>707 ESAII</t>
  </si>
  <si>
    <t>708 ETCG</t>
  </si>
  <si>
    <t>709 EE</t>
  </si>
  <si>
    <t>710 EEL</t>
  </si>
  <si>
    <t>711 EHMA</t>
  </si>
  <si>
    <t>712 EM</t>
  </si>
  <si>
    <t>713 EQ</t>
  </si>
  <si>
    <t>714 ETP</t>
  </si>
  <si>
    <t>715 EIO</t>
  </si>
  <si>
    <t>717 EGE</t>
  </si>
  <si>
    <t>720 FA</t>
  </si>
  <si>
    <t>722 ITT</t>
  </si>
  <si>
    <t>723 LSI</t>
  </si>
  <si>
    <t>724 MMT</t>
  </si>
  <si>
    <t>729 MF</t>
  </si>
  <si>
    <t>731 OO</t>
  </si>
  <si>
    <t>732 OE</t>
  </si>
  <si>
    <t>735 PA</t>
  </si>
  <si>
    <t>737 RMEE</t>
  </si>
  <si>
    <t>739 TSC</t>
  </si>
  <si>
    <t>740 UOT</t>
  </si>
  <si>
    <t>741 EMRN</t>
  </si>
  <si>
    <t>742 CEN</t>
  </si>
  <si>
    <t>745 EAB</t>
  </si>
  <si>
    <t>210</t>
  </si>
  <si>
    <t>220</t>
  </si>
  <si>
    <t>300</t>
  </si>
  <si>
    <t>460</t>
  </si>
  <si>
    <t>704</t>
  </si>
  <si>
    <t>712</t>
  </si>
  <si>
    <t>714</t>
  </si>
  <si>
    <t>720</t>
  </si>
  <si>
    <t>721</t>
  </si>
  <si>
    <t>722</t>
  </si>
  <si>
    <t>726</t>
  </si>
  <si>
    <t>732</t>
  </si>
  <si>
    <t>701</t>
  </si>
  <si>
    <t>702</t>
  </si>
  <si>
    <t>703</t>
  </si>
  <si>
    <t>705</t>
  </si>
  <si>
    <t>706</t>
  </si>
  <si>
    <t>707</t>
  </si>
  <si>
    <t>708</t>
  </si>
  <si>
    <t>709</t>
  </si>
  <si>
    <t>710</t>
  </si>
  <si>
    <t>711</t>
  </si>
  <si>
    <t>713</t>
  </si>
  <si>
    <t>715</t>
  </si>
  <si>
    <t>716</t>
  </si>
  <si>
    <t>717</t>
  </si>
  <si>
    <t>718</t>
  </si>
  <si>
    <t>719</t>
  </si>
  <si>
    <t>723</t>
  </si>
  <si>
    <t>724</t>
  </si>
  <si>
    <t>725</t>
  </si>
  <si>
    <t>727</t>
  </si>
  <si>
    <t>729</t>
  </si>
  <si>
    <t>731</t>
  </si>
  <si>
    <t>735</t>
  </si>
  <si>
    <t>736</t>
  </si>
  <si>
    <t>737</t>
  </si>
  <si>
    <t>739</t>
  </si>
  <si>
    <t>740</t>
  </si>
  <si>
    <t>741</t>
  </si>
  <si>
    <t>742</t>
  </si>
  <si>
    <t>743</t>
  </si>
  <si>
    <t>Unitat 
Org</t>
  </si>
  <si>
    <t>744 ENTEL</t>
  </si>
  <si>
    <t>704 CA1</t>
  </si>
  <si>
    <t>705 CA2</t>
  </si>
  <si>
    <t>718 EGA1</t>
  </si>
  <si>
    <t>719 EGA2</t>
  </si>
  <si>
    <t>725 MA1</t>
  </si>
  <si>
    <t>726 MA2</t>
  </si>
  <si>
    <t>727 MA3</t>
  </si>
  <si>
    <t>743 MA4</t>
  </si>
  <si>
    <t>Doctorat/ Màster</t>
  </si>
  <si>
    <t>f</t>
  </si>
  <si>
    <t>No inclou informació relativa al Consorci d'Igualada, Investigadors i Becaris</t>
  </si>
  <si>
    <t>Dades a 3 d'abril de 2006</t>
  </si>
  <si>
    <t>200 
FME</t>
  </si>
  <si>
    <t>210
 ETSAB</t>
  </si>
  <si>
    <t>240 
ETSEIB</t>
  </si>
  <si>
    <t>270
 FIB</t>
  </si>
  <si>
    <t>280 
FNB</t>
  </si>
  <si>
    <t>290 
ETSAV</t>
  </si>
  <si>
    <t>300 
EPSC</t>
  </si>
  <si>
    <t>310 
EPSEB</t>
  </si>
  <si>
    <t>320 
EUETIT</t>
  </si>
  <si>
    <t>330
 EPSEM</t>
  </si>
  <si>
    <t>370 
EUOOT</t>
  </si>
  <si>
    <t>820 
EUETIB</t>
  </si>
  <si>
    <t>ANY ACADÈMIC 2005-2006</t>
  </si>
  <si>
    <t>220 
ETSEIAT</t>
  </si>
  <si>
    <t>230
 ETSETB</t>
  </si>
  <si>
    <t>250 
ETSECCPB</t>
  </si>
  <si>
    <t>340 
EPSEVG</t>
  </si>
  <si>
    <t>830 
EUETAB-ESAB</t>
  </si>
  <si>
    <t>Centre</t>
  </si>
  <si>
    <r>
      <t>Altres</t>
    </r>
    <r>
      <rPr>
        <vertAlign val="superscript"/>
        <sz val="10"/>
        <color indexed="56"/>
        <rFont val="Arial"/>
        <family val="2"/>
      </rPr>
      <t xml:space="preserve"> (1)</t>
    </r>
  </si>
  <si>
    <r>
      <t>(1)</t>
    </r>
    <r>
      <rPr>
        <sz val="8"/>
        <color indexed="56"/>
        <rFont val="Arial"/>
        <family val="2"/>
      </rPr>
      <t xml:space="preserve"> Inclou el professorat que no està assignat a cap departament</t>
    </r>
  </si>
  <si>
    <t>TOTAL</t>
  </si>
  <si>
    <t>3.1.3 DISTRIBUCIÓ DE LA CAPACITAT LECTIVA POTENCIAL PER CENTRE DOCENT (EN PUNTS)</t>
  </si>
  <si>
    <r>
      <t>Altres</t>
    </r>
    <r>
      <rPr>
        <b/>
        <vertAlign val="superscript"/>
        <sz val="10"/>
        <color indexed="9"/>
        <rFont val="Arial"/>
        <family val="2"/>
      </rPr>
      <t xml:space="preserve"> (1)</t>
    </r>
  </si>
  <si>
    <r>
      <t xml:space="preserve">716 EA (Estr) </t>
    </r>
    <r>
      <rPr>
        <vertAlign val="superscript"/>
        <sz val="10"/>
        <color indexed="56"/>
        <rFont val="Arial"/>
        <family val="2"/>
      </rPr>
      <t>(2)</t>
    </r>
  </si>
  <si>
    <r>
      <t xml:space="preserve">716 EA (Mat) </t>
    </r>
    <r>
      <rPr>
        <vertAlign val="superscript"/>
        <sz val="10"/>
        <color indexed="56"/>
        <rFont val="Arial"/>
        <family val="2"/>
      </rPr>
      <t>(3)</t>
    </r>
  </si>
  <si>
    <r>
      <t xml:space="preserve">721 FEN (FA) </t>
    </r>
    <r>
      <rPr>
        <vertAlign val="superscript"/>
        <sz val="10"/>
        <color indexed="56"/>
        <rFont val="Arial"/>
        <family val="2"/>
      </rPr>
      <t>(4)</t>
    </r>
  </si>
  <si>
    <r>
      <t xml:space="preserve">721 FEN (ENucl) </t>
    </r>
    <r>
      <rPr>
        <vertAlign val="superscript"/>
        <sz val="10"/>
        <color indexed="56"/>
        <rFont val="Arial"/>
        <family val="2"/>
      </rPr>
      <t>(5)</t>
    </r>
  </si>
  <si>
    <r>
      <t xml:space="preserve">736 PE (Angl) </t>
    </r>
    <r>
      <rPr>
        <vertAlign val="superscript"/>
        <sz val="10"/>
        <color indexed="56"/>
        <rFont val="Arial"/>
        <family val="2"/>
      </rPr>
      <t>(6)</t>
    </r>
  </si>
  <si>
    <r>
      <t xml:space="preserve">736 PE (Proj) </t>
    </r>
    <r>
      <rPr>
        <vertAlign val="superscript"/>
        <sz val="10"/>
        <color indexed="56"/>
        <rFont val="Arial"/>
        <family val="2"/>
      </rPr>
      <t>(7)</t>
    </r>
  </si>
  <si>
    <t>No inclou informació relativa al personal acadèmic en formació, ni als becaris del programa Ramon y Cajal, ni al personal investigador</t>
  </si>
  <si>
    <t>Per fer aquesta distribució s'ha computat la dedicació a temps complet com a 24 crèdits i l'equivalent en crèdits pel que fa a la dedicació a temps parcial</t>
  </si>
  <si>
    <t>En el cas dels professors amb més d'una assignació s'ha repartit la càrrega proporcionalment a cada centre i els professors s'han computat tantes vegades com assignacions tenen</t>
  </si>
  <si>
    <r>
      <t>(2)</t>
    </r>
    <r>
      <rPr>
        <sz val="8"/>
        <color indexed="56"/>
        <rFont val="Arial"/>
        <family val="2"/>
      </rPr>
      <t xml:space="preserve"> Seccions d'Estructures</t>
    </r>
  </si>
  <si>
    <r>
      <t>(3)</t>
    </r>
    <r>
      <rPr>
        <sz val="8"/>
        <color indexed="56"/>
        <rFont val="Arial"/>
        <family val="2"/>
      </rPr>
      <t xml:space="preserve"> Seccions de Matemàtiques i Informàtica</t>
    </r>
  </si>
  <si>
    <r>
      <t>(4)</t>
    </r>
    <r>
      <rPr>
        <sz val="8"/>
        <color indexed="56"/>
        <rFont val="Arial"/>
        <family val="2"/>
      </rPr>
      <t xml:space="preserve"> Àrea de coneixement de Física Aplicada</t>
    </r>
  </si>
  <si>
    <r>
      <t>(5)</t>
    </r>
    <r>
      <rPr>
        <sz val="8"/>
        <color indexed="56"/>
        <rFont val="Arial"/>
        <family val="2"/>
      </rPr>
      <t xml:space="preserve"> Àrea de coneixement d'Enginyeria Nuclear</t>
    </r>
  </si>
  <si>
    <r>
      <t>(6)</t>
    </r>
    <r>
      <rPr>
        <sz val="8"/>
        <color indexed="56"/>
        <rFont val="Arial"/>
        <family val="2"/>
      </rPr>
      <t xml:space="preserve"> Àrea de coneixement de Projectes d'Enginyeria</t>
    </r>
  </si>
  <si>
    <r>
      <t>(7)</t>
    </r>
    <r>
      <rPr>
        <sz val="8"/>
        <color indexed="56"/>
        <rFont val="Arial"/>
        <family val="2"/>
      </rPr>
      <t xml:space="preserve"> Àrea de coneixement de Filologia Anglesa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</si>
</sst>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_(* #,##0.0_);_(* \(#,##0.0\);_(* &quot;-&quot;??_);_(@_)"/>
    <numFmt numFmtId="182" formatCode="&quot;-&quot;;&quot;&quot;"/>
    <numFmt numFmtId="183" formatCode="&quot;&quot;;&quot;-&quot;"/>
    <numFmt numFmtId="184" formatCode="&quot;-&quot;;&quot;-&quot;"/>
    <numFmt numFmtId="185" formatCode="&quot;&quot;;&quot;&quot;;&quot;-&quot;"/>
    <numFmt numFmtId="186" formatCode="_(&quot;$&quot;* #,##0_);_(&quot;$&quot;* \(#,##0\);_(&quot;-&quot;_);_(@_)"/>
    <numFmt numFmtId="187" formatCode="_(\ #,##0_);_ \(#,##0;_(&quot;-&quot;_);_(@_)"/>
    <numFmt numFmtId="188" formatCode="_(#,##0.0_);_(\(#,##0.0\);_(&quot;-&quot;_);_(@_)"/>
    <numFmt numFmtId="189" formatCode="_(#,##0.0_);_(#,##0.0\);_(&quot;-&quot;_);_(@_)"/>
    <numFmt numFmtId="190" formatCode="_(#,##0.0_);_(&quot;-&quot;\.##&quot;&quot;\);_(&quot;-&quot;_);_(@_)"/>
    <numFmt numFmtId="191" formatCode="#,##0.0"/>
    <numFmt numFmtId="192" formatCode="_(#,##0_);_(\(#,##0\);_(&quot;-&quot;_);_(@_)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20"/>
      <name val="Arial"/>
      <family val="0"/>
    </font>
    <font>
      <sz val="10"/>
      <color indexed="8"/>
      <name val="Arial"/>
      <family val="0"/>
    </font>
    <font>
      <sz val="10"/>
      <color indexed="9"/>
      <name val="Times New Roman"/>
      <family val="0"/>
    </font>
    <font>
      <b/>
      <sz val="10"/>
      <color indexed="9"/>
      <name val="Times New Roman"/>
      <family val="0"/>
    </font>
    <font>
      <sz val="10"/>
      <color indexed="9"/>
      <name val="Arial"/>
      <family val="0"/>
    </font>
    <font>
      <vertAlign val="superscript"/>
      <sz val="10"/>
      <color indexed="56"/>
      <name val="Arial"/>
      <family val="2"/>
    </font>
    <font>
      <vertAlign val="superscript"/>
      <sz val="8"/>
      <color indexed="56"/>
      <name val="Arial"/>
      <family val="2"/>
    </font>
    <font>
      <b/>
      <vertAlign val="superscript"/>
      <sz val="10"/>
      <color indexed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</borders>
  <cellStyleXfs count="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8" fillId="0" borderId="5" applyNumberFormat="0" applyFont="0" applyFill="0" applyAlignment="0" applyProtection="0"/>
    <xf numFmtId="0" fontId="9" fillId="2" borderId="6" applyNumberFormat="0" applyFont="0" applyFill="0" applyAlignment="0" applyProtection="0"/>
    <xf numFmtId="0" fontId="9" fillId="2" borderId="7" applyNumberFormat="0" applyFont="0" applyFill="0" applyAlignment="0" applyProtection="0"/>
    <xf numFmtId="0" fontId="9" fillId="2" borderId="8" applyNumberFormat="0" applyFont="0" applyFill="0" applyAlignment="0" applyProtection="0"/>
    <xf numFmtId="0" fontId="9" fillId="2" borderId="9" applyNumberFormat="0" applyFont="0" applyFill="0" applyAlignment="0" applyProtection="0"/>
    <xf numFmtId="4" fontId="8" fillId="3" borderId="10">
      <alignment horizontal="left" vertical="center"/>
      <protection/>
    </xf>
    <xf numFmtId="0" fontId="10" fillId="3" borderId="10">
      <alignment horizontal="left"/>
      <protection/>
    </xf>
    <xf numFmtId="0" fontId="10" fillId="2" borderId="10">
      <alignment horizontal="left"/>
      <protection/>
    </xf>
    <xf numFmtId="0" fontId="10" fillId="4" borderId="10">
      <alignment horizontal="left"/>
      <protection/>
    </xf>
    <xf numFmtId="0" fontId="10" fillId="5" borderId="10">
      <alignment horizontal="left" vertical="center"/>
      <protection/>
    </xf>
    <xf numFmtId="0" fontId="11" fillId="6" borderId="0">
      <alignment horizontal="left" vertical="center"/>
      <protection/>
    </xf>
    <xf numFmtId="3" fontId="12" fillId="7" borderId="10" applyNumberFormat="0">
      <alignment vertical="center"/>
      <protection/>
    </xf>
    <xf numFmtId="3" fontId="12" fillId="8" borderId="10" applyNumberFormat="0">
      <alignment vertical="center"/>
      <protection/>
    </xf>
    <xf numFmtId="4" fontId="12" fillId="2" borderId="10" applyNumberFormat="0">
      <alignment vertical="center"/>
      <protection/>
    </xf>
    <xf numFmtId="4" fontId="12" fillId="4" borderId="10" applyNumberFormat="0">
      <alignment vertical="center"/>
      <protection/>
    </xf>
    <xf numFmtId="0" fontId="12" fillId="9" borderId="10">
      <alignment horizontal="left" vertical="center"/>
      <protection/>
    </xf>
    <xf numFmtId="0" fontId="8" fillId="10" borderId="10">
      <alignment horizontal="center" vertical="center"/>
      <protection/>
    </xf>
    <xf numFmtId="0" fontId="8" fillId="3" borderId="10">
      <alignment horizontal="center" vertical="center" wrapText="1"/>
      <protection/>
    </xf>
    <xf numFmtId="3" fontId="12" fillId="2" borderId="0" applyNumberFormat="0">
      <alignment vertical="center"/>
      <protection/>
    </xf>
    <xf numFmtId="4" fontId="10" fillId="4" borderId="10" applyNumberFormat="0">
      <alignment vertical="center"/>
      <protection/>
    </xf>
    <xf numFmtId="0" fontId="8" fillId="3" borderId="10">
      <alignment horizontal="center" vertical="center"/>
      <protection/>
    </xf>
    <xf numFmtId="4" fontId="10" fillId="5" borderId="10" applyNumberFormat="0">
      <alignment vertical="center"/>
      <protection/>
    </xf>
    <xf numFmtId="4" fontId="10" fillId="3" borderId="10" applyNumberFormat="0">
      <alignment vertical="center"/>
      <protection/>
    </xf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1" fillId="0" borderId="11" applyAlignment="0">
      <protection/>
    </xf>
  </cellStyleXfs>
  <cellXfs count="71">
    <xf numFmtId="0" fontId="0" fillId="0" borderId="0" xfId="0" applyAlignment="1">
      <alignment/>
    </xf>
    <xf numFmtId="3" fontId="6" fillId="6" borderId="0" xfId="48" applyNumberFormat="1" applyFont="1" applyFill="1" applyBorder="1" applyAlignment="1">
      <alignment/>
      <protection/>
    </xf>
    <xf numFmtId="0" fontId="5" fillId="6" borderId="0" xfId="48" applyFill="1">
      <alignment/>
      <protection/>
    </xf>
    <xf numFmtId="3" fontId="5" fillId="6" borderId="0" xfId="48" applyNumberFormat="1" applyFill="1">
      <alignment/>
      <protection/>
    </xf>
    <xf numFmtId="0" fontId="5" fillId="6" borderId="0" xfId="48" applyFill="1" applyBorder="1">
      <alignment/>
      <protection/>
    </xf>
    <xf numFmtId="3" fontId="5" fillId="6" borderId="0" xfId="48" applyNumberFormat="1" applyFill="1" applyBorder="1">
      <alignment/>
      <protection/>
    </xf>
    <xf numFmtId="0" fontId="5" fillId="6" borderId="0" xfId="48" applyFill="1" applyAlignment="1">
      <alignment vertical="center"/>
      <protection/>
    </xf>
    <xf numFmtId="0" fontId="7" fillId="6" borderId="0" xfId="48" applyFont="1" applyFill="1" applyAlignment="1">
      <alignment vertical="center"/>
      <protection/>
    </xf>
    <xf numFmtId="0" fontId="5" fillId="6" borderId="9" xfId="23" applyFill="1" applyAlignment="1">
      <alignment/>
    </xf>
    <xf numFmtId="0" fontId="1" fillId="6" borderId="9" xfId="23" applyFont="1" applyFill="1" applyAlignment="1">
      <alignment/>
    </xf>
    <xf numFmtId="3" fontId="5" fillId="6" borderId="9" xfId="23" applyNumberFormat="1" applyFill="1" applyAlignment="1">
      <alignment/>
    </xf>
    <xf numFmtId="0" fontId="5" fillId="6" borderId="7" xfId="21" applyFill="1" applyAlignment="1">
      <alignment/>
    </xf>
    <xf numFmtId="3" fontId="5" fillId="6" borderId="7" xfId="21" applyNumberFormat="1" applyFill="1" applyAlignment="1">
      <alignment/>
    </xf>
    <xf numFmtId="0" fontId="5" fillId="6" borderId="8" xfId="22" applyFill="1" applyAlignment="1">
      <alignment/>
    </xf>
    <xf numFmtId="0" fontId="5" fillId="6" borderId="8" xfId="22" applyFill="1" applyAlignment="1">
      <alignment vertical="center"/>
    </xf>
    <xf numFmtId="0" fontId="7" fillId="6" borderId="8" xfId="22" applyFont="1" applyFill="1" applyAlignment="1">
      <alignment vertical="center"/>
    </xf>
    <xf numFmtId="0" fontId="5" fillId="6" borderId="4" xfId="18" applyFill="1" applyAlignment="1">
      <alignment/>
    </xf>
    <xf numFmtId="0" fontId="5" fillId="6" borderId="5" xfId="19" applyFill="1" applyAlignment="1">
      <alignment/>
    </xf>
    <xf numFmtId="3" fontId="10" fillId="5" borderId="10" xfId="40" applyNumberFormat="1">
      <alignment vertical="center"/>
      <protection/>
    </xf>
    <xf numFmtId="3" fontId="10" fillId="3" borderId="10" xfId="41" applyNumberFormat="1">
      <alignment vertical="center"/>
      <protection/>
    </xf>
    <xf numFmtId="0" fontId="10" fillId="9" borderId="10" xfId="34" applyFont="1">
      <alignment horizontal="left" vertical="center"/>
      <protection/>
    </xf>
    <xf numFmtId="0" fontId="8" fillId="3" borderId="10" xfId="36" applyFont="1">
      <alignment horizontal="center" vertical="center" wrapText="1"/>
      <protection/>
    </xf>
    <xf numFmtId="0" fontId="12" fillId="7" borderId="10" xfId="30" applyAlignment="1">
      <alignment horizontal="left" vertical="center"/>
      <protection/>
    </xf>
    <xf numFmtId="0" fontId="12" fillId="8" borderId="10" xfId="31" applyFont="1" applyAlignment="1">
      <alignment horizontal="left" vertical="center"/>
      <protection/>
    </xf>
    <xf numFmtId="0" fontId="10" fillId="9" borderId="12" xfId="34" applyFont="1" applyBorder="1">
      <alignment horizontal="left" vertical="center"/>
      <protection/>
    </xf>
    <xf numFmtId="0" fontId="10" fillId="9" borderId="13" xfId="34" applyFont="1" applyBorder="1">
      <alignment horizontal="left" vertical="center"/>
      <protection/>
    </xf>
    <xf numFmtId="0" fontId="8" fillId="0" borderId="0" xfId="34" applyFont="1" applyFill="1" applyBorder="1">
      <alignment horizontal="left" vertical="center"/>
      <protection/>
    </xf>
    <xf numFmtId="0" fontId="15" fillId="0" borderId="0" xfId="48" applyFont="1" applyFill="1" applyBorder="1">
      <alignment/>
      <protection/>
    </xf>
    <xf numFmtId="0" fontId="15" fillId="0" borderId="0" xfId="48" applyFont="1" applyFill="1" applyBorder="1" applyAlignment="1">
      <alignment vertical="center"/>
      <protection/>
    </xf>
    <xf numFmtId="0" fontId="16" fillId="0" borderId="0" xfId="48" applyFont="1" applyFill="1" applyBorder="1" applyAlignment="1">
      <alignment vertical="center"/>
      <protection/>
    </xf>
    <xf numFmtId="0" fontId="17" fillId="0" borderId="0" xfId="49" applyFont="1" applyFill="1" applyBorder="1" applyAlignment="1">
      <alignment horizontal="center" wrapText="1"/>
      <protection/>
    </xf>
    <xf numFmtId="0" fontId="17" fillId="0" borderId="0" xfId="49" applyNumberFormat="1" applyFont="1" applyFill="1" applyBorder="1" applyAlignment="1">
      <alignment horizontal="center"/>
      <protection/>
    </xf>
    <xf numFmtId="0" fontId="17" fillId="0" borderId="0" xfId="49" applyFont="1" applyFill="1" applyBorder="1" applyAlignment="1">
      <alignment wrapText="1"/>
      <protection/>
    </xf>
    <xf numFmtId="0" fontId="17" fillId="0" borderId="0" xfId="49" applyFont="1" applyFill="1" applyBorder="1" applyAlignment="1">
      <alignment horizontal="right" wrapText="1"/>
      <protection/>
    </xf>
    <xf numFmtId="0" fontId="17" fillId="0" borderId="0" xfId="49" applyNumberFormat="1" applyFont="1" applyFill="1" applyBorder="1" applyAlignment="1">
      <alignment horizontal="right" wrapText="1"/>
      <protection/>
    </xf>
    <xf numFmtId="0" fontId="16" fillId="0" borderId="0" xfId="48" applyFont="1" applyFill="1" applyBorder="1">
      <alignment/>
      <protection/>
    </xf>
    <xf numFmtId="0" fontId="5" fillId="6" borderId="3" xfId="17" applyFill="1" applyBorder="1" applyAlignment="1">
      <alignment/>
    </xf>
    <xf numFmtId="0" fontId="5" fillId="6" borderId="6" xfId="20" applyFill="1" applyBorder="1" applyAlignment="1">
      <alignment vertical="center"/>
    </xf>
    <xf numFmtId="0" fontId="7" fillId="6" borderId="6" xfId="20" applyFont="1" applyFill="1" applyBorder="1" applyAlignment="1">
      <alignment vertical="center"/>
    </xf>
    <xf numFmtId="0" fontId="5" fillId="6" borderId="6" xfId="20" applyFill="1" applyBorder="1" applyAlignment="1">
      <alignment/>
    </xf>
    <xf numFmtId="0" fontId="5" fillId="6" borderId="2" xfId="16" applyFill="1" applyBorder="1" applyAlignment="1">
      <alignment/>
    </xf>
    <xf numFmtId="0" fontId="0" fillId="6" borderId="0" xfId="48" applyFont="1" applyFill="1" applyBorder="1">
      <alignment/>
      <protection/>
    </xf>
    <xf numFmtId="0" fontId="12" fillId="7" borderId="10" xfId="30" applyFont="1" applyAlignment="1">
      <alignment horizontal="left" vertical="center"/>
      <protection/>
    </xf>
    <xf numFmtId="188" fontId="12" fillId="7" borderId="10" xfId="30" applyNumberFormat="1">
      <alignment vertical="center"/>
      <protection/>
    </xf>
    <xf numFmtId="188" fontId="12" fillId="8" borderId="10" xfId="30" applyNumberFormat="1" applyFill="1">
      <alignment vertical="center"/>
      <protection/>
    </xf>
    <xf numFmtId="4" fontId="15" fillId="0" borderId="0" xfId="48" applyNumberFormat="1" applyFont="1" applyFill="1" applyBorder="1">
      <alignment/>
      <protection/>
    </xf>
    <xf numFmtId="189" fontId="12" fillId="7" borderId="10" xfId="30" applyNumberFormat="1">
      <alignment vertical="center"/>
      <protection/>
    </xf>
    <xf numFmtId="0" fontId="10" fillId="9" borderId="0" xfId="34" applyFont="1" applyBorder="1" applyAlignment="1">
      <alignment horizontal="left" vertical="center"/>
      <protection/>
    </xf>
    <xf numFmtId="0" fontId="10" fillId="9" borderId="0" xfId="34" applyFont="1" applyBorder="1">
      <alignment horizontal="left" vertical="center"/>
      <protection/>
    </xf>
    <xf numFmtId="0" fontId="11" fillId="6" borderId="0" xfId="29" applyFont="1">
      <alignment horizontal="left" vertical="center"/>
      <protection/>
    </xf>
    <xf numFmtId="191" fontId="10" fillId="5" borderId="10" xfId="40" applyNumberFormat="1">
      <alignment vertical="center"/>
      <protection/>
    </xf>
    <xf numFmtId="192" fontId="12" fillId="8" borderId="10" xfId="30" applyNumberFormat="1" applyFill="1">
      <alignment vertical="center"/>
      <protection/>
    </xf>
    <xf numFmtId="192" fontId="12" fillId="7" borderId="10" xfId="30" applyNumberFormat="1">
      <alignment vertical="center"/>
      <protection/>
    </xf>
    <xf numFmtId="0" fontId="10" fillId="5" borderId="10" xfId="28" applyFont="1">
      <alignment horizontal="left" vertical="center"/>
      <protection/>
    </xf>
    <xf numFmtId="0" fontId="19" fillId="6" borderId="0" xfId="29" applyFont="1">
      <alignment horizontal="left" vertical="center"/>
      <protection/>
    </xf>
    <xf numFmtId="0" fontId="11" fillId="6" borderId="0" xfId="29" applyFont="1">
      <alignment horizontal="left" vertical="center"/>
      <protection/>
    </xf>
    <xf numFmtId="0" fontId="8" fillId="3" borderId="14" xfId="36" applyFont="1" applyBorder="1" applyAlignment="1">
      <alignment horizontal="center" vertical="center" wrapText="1"/>
      <protection/>
    </xf>
    <xf numFmtId="0" fontId="8" fillId="3" borderId="15" xfId="36" applyBorder="1" applyAlignment="1">
      <alignment horizontal="center" vertical="center" wrapText="1"/>
      <protection/>
    </xf>
    <xf numFmtId="0" fontId="8" fillId="3" borderId="12" xfId="36" applyBorder="1" applyAlignment="1">
      <alignment horizontal="center" vertical="center" wrapText="1"/>
      <protection/>
    </xf>
    <xf numFmtId="0" fontId="8" fillId="3" borderId="16" xfId="36" applyBorder="1" applyAlignment="1">
      <alignment horizontal="center" vertical="center" wrapText="1"/>
      <protection/>
    </xf>
    <xf numFmtId="0" fontId="8" fillId="3" borderId="13" xfId="36" applyBorder="1" applyAlignment="1">
      <alignment horizontal="center" vertical="center" wrapText="1"/>
      <protection/>
    </xf>
    <xf numFmtId="0" fontId="10" fillId="9" borderId="12" xfId="34" applyFont="1" applyBorder="1" applyAlignment="1">
      <alignment horizontal="left" vertical="center"/>
      <protection/>
    </xf>
    <xf numFmtId="0" fontId="10" fillId="9" borderId="16" xfId="34" applyFont="1" applyBorder="1" applyAlignment="1">
      <alignment horizontal="left" vertical="center"/>
      <protection/>
    </xf>
    <xf numFmtId="0" fontId="10" fillId="9" borderId="13" xfId="34" applyFont="1" applyBorder="1" applyAlignment="1">
      <alignment horizontal="left" vertical="center"/>
      <protection/>
    </xf>
    <xf numFmtId="0" fontId="8" fillId="3" borderId="10" xfId="36" applyFont="1">
      <alignment horizontal="center" vertical="center" wrapText="1"/>
      <protection/>
    </xf>
    <xf numFmtId="0" fontId="8" fillId="3" borderId="10" xfId="36">
      <alignment horizontal="center" vertical="center" wrapText="1"/>
      <protection/>
    </xf>
    <xf numFmtId="0" fontId="8" fillId="3" borderId="14" xfId="40" applyFont="1" applyFill="1" applyBorder="1" applyAlignment="1">
      <alignment horizontal="center" vertical="center"/>
      <protection/>
    </xf>
    <xf numFmtId="0" fontId="8" fillId="3" borderId="15" xfId="40" applyFont="1" applyFill="1" applyBorder="1" applyAlignment="1">
      <alignment horizontal="center" vertical="center"/>
      <protection/>
    </xf>
    <xf numFmtId="0" fontId="11" fillId="6" borderId="0" xfId="29" applyFont="1" applyAlignment="1">
      <alignment horizontal="left" vertical="center"/>
      <protection/>
    </xf>
    <xf numFmtId="0" fontId="19" fillId="6" borderId="0" xfId="29" applyFont="1">
      <alignment horizontal="left" vertical="center"/>
      <protection/>
    </xf>
    <xf numFmtId="0" fontId="19" fillId="6" borderId="0" xfId="29" applyFont="1" applyAlignment="1">
      <alignment horizontal="left" vertical="center"/>
      <protection/>
    </xf>
  </cellXfs>
  <cellStyles count="39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0" xfId="37"/>
    <cellStyle name="fTotal1" xfId="38"/>
    <cellStyle name="fTotal1Columna" xfId="39"/>
    <cellStyle name="fTotal2" xfId="40"/>
    <cellStyle name="fTotal3" xfId="41"/>
    <cellStyle name="Hyperlink" xfId="42"/>
    <cellStyle name="Followed Hyperlink" xfId="43"/>
    <cellStyle name="Comma" xfId="44"/>
    <cellStyle name="Comma [0]" xfId="45"/>
    <cellStyle name="Currency" xfId="46"/>
    <cellStyle name="Currency [0]" xfId="47"/>
    <cellStyle name="Normal_10 credits doc contrac dep_cen" xfId="48"/>
    <cellStyle name="Normal_313" xfId="49"/>
    <cellStyle name="Percent" xfId="50"/>
    <cellStyle name="SinEstilo" xfId="51"/>
    <cellStyle name="Total" xfId="5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/>
  <dimension ref="A1:BD66"/>
  <sheetViews>
    <sheetView showGridLines="0" showZeros="0" tabSelected="1" workbookViewId="0" topLeftCell="N1">
      <selection activeCell="W15" sqref="W15"/>
    </sheetView>
  </sheetViews>
  <sheetFormatPr defaultColWidth="11.421875" defaultRowHeight="12.75"/>
  <cols>
    <col min="1" max="1" width="0.5625" style="2" customWidth="1"/>
    <col min="2" max="2" width="17.28125" style="2" customWidth="1"/>
    <col min="3" max="18" width="12.7109375" style="2" customWidth="1"/>
    <col min="19" max="19" width="15.140625" style="2" customWidth="1"/>
    <col min="20" max="20" width="12.7109375" style="2" customWidth="1"/>
    <col min="21" max="21" width="11.140625" style="3" customWidth="1"/>
    <col min="22" max="22" width="9.28125" style="3" customWidth="1"/>
    <col min="23" max="23" width="0.5625" style="2" customWidth="1"/>
    <col min="24" max="25" width="11.421875" style="27" customWidth="1"/>
    <col min="26" max="26" width="3.7109375" style="27" customWidth="1"/>
    <col min="27" max="27" width="6.57421875" style="27" customWidth="1"/>
    <col min="28" max="28" width="5.00390625" style="27" customWidth="1"/>
    <col min="29" max="29" width="6.57421875" style="27" customWidth="1"/>
    <col min="30" max="30" width="5.57421875" style="27" customWidth="1"/>
    <col min="31" max="31" width="6.57421875" style="27" customWidth="1"/>
    <col min="32" max="32" width="4.00390625" style="27" customWidth="1"/>
    <col min="33" max="33" width="6.57421875" style="27" customWidth="1"/>
    <col min="34" max="34" width="5.57421875" style="27" customWidth="1"/>
    <col min="35" max="35" width="4.00390625" style="27" customWidth="1"/>
    <col min="36" max="37" width="5.57421875" style="27" customWidth="1"/>
    <col min="38" max="38" width="6.57421875" style="27" customWidth="1"/>
    <col min="39" max="39" width="5.57421875" style="27" customWidth="1"/>
    <col min="40" max="40" width="4.00390625" style="27" customWidth="1"/>
    <col min="41" max="41" width="5.00390625" style="27" customWidth="1"/>
    <col min="42" max="49" width="4.00390625" style="27" customWidth="1"/>
    <col min="50" max="50" width="4.57421875" style="27" customWidth="1"/>
    <col min="51" max="51" width="4.00390625" style="27" customWidth="1"/>
    <col min="52" max="52" width="4.421875" style="27" customWidth="1"/>
    <col min="53" max="53" width="4.00390625" style="27" customWidth="1"/>
    <col min="54" max="55" width="11.421875" style="27" customWidth="1"/>
    <col min="56" max="16384" width="11.421875" style="2" customWidth="1"/>
  </cols>
  <sheetData>
    <row r="1" spans="2:56" s="20" customFormat="1" ht="14.25" thickBot="1" thickTop="1">
      <c r="B1" s="61" t="s">
        <v>2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3"/>
      <c r="W1" s="24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5"/>
    </row>
    <row r="2" spans="2:56" s="20" customFormat="1" ht="14.25" thickBot="1" thickTop="1">
      <c r="B2" s="61" t="s">
        <v>109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3"/>
      <c r="W2" s="24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5"/>
    </row>
    <row r="3" spans="2:56" s="20" customFormat="1" ht="14.25" thickBot="1" thickTop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8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48"/>
    </row>
    <row r="4" spans="2:56" s="20" customFormat="1" ht="14.25" thickBot="1" thickTop="1">
      <c r="B4" s="47" t="s">
        <v>99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8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48"/>
    </row>
    <row r="5" spans="2:22" ht="16.5" thickTop="1">
      <c r="B5" s="1"/>
      <c r="C5" s="4"/>
      <c r="D5" s="4"/>
      <c r="E5" s="4"/>
      <c r="F5" s="4"/>
      <c r="G5" s="4"/>
      <c r="H5" s="41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5"/>
      <c r="V5" s="5"/>
    </row>
    <row r="6" spans="1:23" ht="3.75" customHeight="1" thickBot="1">
      <c r="A6" s="17"/>
      <c r="B6" s="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10"/>
      <c r="V6" s="10"/>
      <c r="W6" s="36"/>
    </row>
    <row r="7" spans="1:55" s="6" customFormat="1" ht="24" customHeight="1" thickBot="1" thickTop="1">
      <c r="A7" s="14"/>
      <c r="B7" s="64" t="s">
        <v>105</v>
      </c>
      <c r="C7" s="58" t="s">
        <v>1</v>
      </c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60"/>
      <c r="T7" s="56" t="s">
        <v>110</v>
      </c>
      <c r="U7" s="64" t="s">
        <v>83</v>
      </c>
      <c r="V7" s="66" t="s">
        <v>0</v>
      </c>
      <c r="W7" s="37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</row>
    <row r="8" spans="1:55" s="7" customFormat="1" ht="29.25" customHeight="1" thickBot="1" thickTop="1">
      <c r="A8" s="15"/>
      <c r="B8" s="65"/>
      <c r="C8" s="21" t="s">
        <v>87</v>
      </c>
      <c r="D8" s="21" t="s">
        <v>88</v>
      </c>
      <c r="E8" s="21" t="s">
        <v>100</v>
      </c>
      <c r="F8" s="21" t="s">
        <v>101</v>
      </c>
      <c r="G8" s="21" t="s">
        <v>89</v>
      </c>
      <c r="H8" s="21" t="s">
        <v>102</v>
      </c>
      <c r="I8" s="21" t="s">
        <v>90</v>
      </c>
      <c r="J8" s="21" t="s">
        <v>91</v>
      </c>
      <c r="K8" s="21" t="s">
        <v>92</v>
      </c>
      <c r="L8" s="21" t="s">
        <v>93</v>
      </c>
      <c r="M8" s="21" t="s">
        <v>94</v>
      </c>
      <c r="N8" s="21" t="s">
        <v>95</v>
      </c>
      <c r="O8" s="21" t="s">
        <v>96</v>
      </c>
      <c r="P8" s="21" t="s">
        <v>103</v>
      </c>
      <c r="Q8" s="21" t="s">
        <v>97</v>
      </c>
      <c r="R8" s="21" t="s">
        <v>98</v>
      </c>
      <c r="S8" s="21" t="s">
        <v>104</v>
      </c>
      <c r="T8" s="57"/>
      <c r="U8" s="65"/>
      <c r="V8" s="67"/>
      <c r="W8" s="38"/>
      <c r="X8" s="29"/>
      <c r="Y8" s="29"/>
      <c r="Z8" s="30" t="s">
        <v>73</v>
      </c>
      <c r="AA8" s="31">
        <v>200</v>
      </c>
      <c r="AB8" s="31">
        <v>210</v>
      </c>
      <c r="AC8" s="31">
        <v>220</v>
      </c>
      <c r="AD8" s="31">
        <v>230</v>
      </c>
      <c r="AE8" s="31">
        <v>240</v>
      </c>
      <c r="AF8" s="31">
        <v>250</v>
      </c>
      <c r="AG8" s="31">
        <v>270</v>
      </c>
      <c r="AH8" s="31">
        <v>280</v>
      </c>
      <c r="AI8" s="31">
        <v>290</v>
      </c>
      <c r="AJ8" s="31">
        <v>300</v>
      </c>
      <c r="AK8" s="31">
        <v>310</v>
      </c>
      <c r="AL8" s="31">
        <v>320</v>
      </c>
      <c r="AM8" s="31">
        <v>330</v>
      </c>
      <c r="AN8" s="31">
        <v>340</v>
      </c>
      <c r="AO8" s="31">
        <v>370</v>
      </c>
      <c r="AP8" s="31">
        <v>440</v>
      </c>
      <c r="AQ8" s="31">
        <v>460</v>
      </c>
      <c r="AR8" s="31">
        <v>704</v>
      </c>
      <c r="AS8" s="31">
        <v>712</v>
      </c>
      <c r="AT8" s="31">
        <v>714</v>
      </c>
      <c r="AU8" s="31">
        <v>720</v>
      </c>
      <c r="AV8" s="31">
        <v>721</v>
      </c>
      <c r="AW8" s="31">
        <v>722</v>
      </c>
      <c r="AX8" s="31">
        <v>726</v>
      </c>
      <c r="AY8" s="31">
        <v>732</v>
      </c>
      <c r="AZ8" s="31">
        <v>820</v>
      </c>
      <c r="BA8" s="31">
        <v>830</v>
      </c>
      <c r="BB8" s="29"/>
      <c r="BC8" s="29"/>
    </row>
    <row r="9" spans="1:55" s="6" customFormat="1" ht="19.5" customHeight="1" thickBot="1" thickTop="1">
      <c r="A9" s="14"/>
      <c r="B9" s="23" t="s">
        <v>3</v>
      </c>
      <c r="C9" s="51">
        <v>11.016000000000002</v>
      </c>
      <c r="D9" s="44">
        <v>0</v>
      </c>
      <c r="E9" s="44">
        <v>0</v>
      </c>
      <c r="F9" s="44">
        <v>1074.5459999999998</v>
      </c>
      <c r="G9" s="44">
        <v>0</v>
      </c>
      <c r="H9" s="44">
        <v>0</v>
      </c>
      <c r="I9" s="44">
        <v>3674.736</v>
      </c>
      <c r="J9" s="44">
        <v>0</v>
      </c>
      <c r="K9" s="44">
        <v>0</v>
      </c>
      <c r="L9" s="44">
        <v>1212.876</v>
      </c>
      <c r="M9" s="44">
        <v>0</v>
      </c>
      <c r="N9" s="44">
        <v>0</v>
      </c>
      <c r="O9" s="44">
        <v>0</v>
      </c>
      <c r="P9" s="44">
        <v>411.264</v>
      </c>
      <c r="Q9" s="44">
        <v>0</v>
      </c>
      <c r="R9" s="44">
        <v>0</v>
      </c>
      <c r="S9" s="44">
        <v>0</v>
      </c>
      <c r="T9" s="44">
        <v>0</v>
      </c>
      <c r="U9" s="44">
        <v>338.56200000000007</v>
      </c>
      <c r="V9" s="18">
        <f aca="true" t="shared" si="0" ref="V9:V51">SUM(C9:U9)</f>
        <v>6723</v>
      </c>
      <c r="W9" s="37"/>
      <c r="X9" s="28"/>
      <c r="Y9" s="28"/>
      <c r="Z9" s="32" t="s">
        <v>32</v>
      </c>
      <c r="AA9" s="33">
        <v>0</v>
      </c>
      <c r="AB9" s="33">
        <v>0</v>
      </c>
      <c r="AC9" s="34">
        <v>12</v>
      </c>
      <c r="AD9" s="33">
        <v>0</v>
      </c>
      <c r="AE9" s="33">
        <v>0</v>
      </c>
      <c r="AF9" s="33">
        <v>0</v>
      </c>
      <c r="AG9" s="33">
        <v>0</v>
      </c>
      <c r="AH9" s="33">
        <v>0</v>
      </c>
      <c r="AI9" s="33">
        <v>0</v>
      </c>
      <c r="AJ9" s="33">
        <v>0</v>
      </c>
      <c r="AK9" s="33">
        <v>0</v>
      </c>
      <c r="AL9" s="33">
        <v>0</v>
      </c>
      <c r="AM9" s="33">
        <v>0</v>
      </c>
      <c r="AN9" s="33">
        <v>0</v>
      </c>
      <c r="AO9" s="33">
        <v>0</v>
      </c>
      <c r="AP9" s="33">
        <v>0</v>
      </c>
      <c r="AQ9" s="33">
        <v>0</v>
      </c>
      <c r="AR9" s="33">
        <v>0</v>
      </c>
      <c r="AS9" s="33">
        <v>0</v>
      </c>
      <c r="AT9" s="33">
        <v>0</v>
      </c>
      <c r="AU9" s="33">
        <v>0</v>
      </c>
      <c r="AV9" s="33">
        <v>0</v>
      </c>
      <c r="AW9" s="33">
        <v>0</v>
      </c>
      <c r="AX9" s="33">
        <v>0</v>
      </c>
      <c r="AY9" s="33">
        <v>0</v>
      </c>
      <c r="AZ9" s="33">
        <v>0</v>
      </c>
      <c r="BA9" s="33">
        <v>0</v>
      </c>
      <c r="BB9" s="28"/>
      <c r="BC9" s="28"/>
    </row>
    <row r="10" spans="1:55" s="6" customFormat="1" ht="19.5" customHeight="1" thickBot="1" thickTop="1">
      <c r="A10" s="14"/>
      <c r="B10" s="22" t="s">
        <v>4</v>
      </c>
      <c r="C10" s="43">
        <v>0</v>
      </c>
      <c r="D10" s="43">
        <v>0</v>
      </c>
      <c r="E10" s="52">
        <v>356.004</v>
      </c>
      <c r="F10" s="43">
        <v>0</v>
      </c>
      <c r="G10" s="43">
        <v>968.688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247.428</v>
      </c>
      <c r="O10" s="43">
        <v>192.52800000000002</v>
      </c>
      <c r="P10" s="43">
        <v>475.56</v>
      </c>
      <c r="Q10" s="43">
        <v>0</v>
      </c>
      <c r="R10" s="43">
        <v>357.84</v>
      </c>
      <c r="S10" s="43">
        <v>0</v>
      </c>
      <c r="T10" s="43">
        <v>0</v>
      </c>
      <c r="U10" s="52">
        <v>209.952</v>
      </c>
      <c r="V10" s="18">
        <f t="shared" si="0"/>
        <v>2808</v>
      </c>
      <c r="W10" s="37"/>
      <c r="X10" s="28"/>
      <c r="Y10" s="28"/>
      <c r="Z10" s="32" t="s">
        <v>33</v>
      </c>
      <c r="AA10" s="33">
        <v>0</v>
      </c>
      <c r="AB10" s="33">
        <v>0</v>
      </c>
      <c r="AC10" s="33">
        <v>0</v>
      </c>
      <c r="AD10" s="33">
        <v>0</v>
      </c>
      <c r="AE10" s="33">
        <v>0</v>
      </c>
      <c r="AF10" s="33">
        <v>0</v>
      </c>
      <c r="AG10" s="33">
        <v>0</v>
      </c>
      <c r="AH10" s="33">
        <v>0</v>
      </c>
      <c r="AI10" s="33">
        <v>0</v>
      </c>
      <c r="AJ10" s="34">
        <v>63</v>
      </c>
      <c r="AK10" s="33">
        <v>0</v>
      </c>
      <c r="AL10" s="33">
        <v>0</v>
      </c>
      <c r="AM10" s="33">
        <v>0</v>
      </c>
      <c r="AN10" s="33">
        <v>0</v>
      </c>
      <c r="AO10" s="33">
        <v>0</v>
      </c>
      <c r="AP10" s="33">
        <v>0</v>
      </c>
      <c r="AQ10" s="33">
        <v>0</v>
      </c>
      <c r="AR10" s="33">
        <v>0</v>
      </c>
      <c r="AS10" s="33">
        <v>0</v>
      </c>
      <c r="AT10" s="33">
        <v>0</v>
      </c>
      <c r="AU10" s="33">
        <v>0</v>
      </c>
      <c r="AV10" s="33">
        <v>0</v>
      </c>
      <c r="AW10" s="33">
        <v>0</v>
      </c>
      <c r="AX10" s="33">
        <v>0</v>
      </c>
      <c r="AY10" s="33">
        <v>0</v>
      </c>
      <c r="AZ10" s="33">
        <v>0</v>
      </c>
      <c r="BA10" s="33">
        <v>0</v>
      </c>
      <c r="BB10" s="28"/>
      <c r="BC10" s="28"/>
    </row>
    <row r="11" spans="1:55" s="6" customFormat="1" ht="19.5" customHeight="1" thickBot="1" thickTop="1">
      <c r="A11" s="14"/>
      <c r="B11" s="23" t="s">
        <v>5</v>
      </c>
      <c r="C11" s="44">
        <v>0</v>
      </c>
      <c r="D11" s="44">
        <v>986.4720000000001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538.128</v>
      </c>
      <c r="L11" s="44">
        <v>0</v>
      </c>
      <c r="M11" s="44">
        <v>192.312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4">
        <v>299.088</v>
      </c>
      <c r="V11" s="18">
        <f t="shared" si="0"/>
        <v>2016.0000000000002</v>
      </c>
      <c r="W11" s="37"/>
      <c r="X11" s="28"/>
      <c r="Y11" s="28"/>
      <c r="Z11" s="32"/>
      <c r="AA11" s="33"/>
      <c r="AB11" s="33"/>
      <c r="AC11" s="33"/>
      <c r="AD11" s="33"/>
      <c r="AE11" s="33"/>
      <c r="AF11" s="33"/>
      <c r="AG11" s="33"/>
      <c r="AH11" s="33"/>
      <c r="AI11" s="33"/>
      <c r="AJ11" s="34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28"/>
      <c r="BC11" s="28"/>
    </row>
    <row r="12" spans="1:55" s="6" customFormat="1" ht="19.5" customHeight="1" thickBot="1" thickTop="1">
      <c r="A12" s="14"/>
      <c r="B12" s="22" t="s">
        <v>75</v>
      </c>
      <c r="C12" s="43">
        <v>0</v>
      </c>
      <c r="D12" s="43">
        <v>2039.0759999999996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980.82</v>
      </c>
      <c r="L12" s="43">
        <v>0</v>
      </c>
      <c r="M12" s="43">
        <v>13.392000000000001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413.712</v>
      </c>
      <c r="V12" s="18">
        <f t="shared" si="0"/>
        <v>3446.9999999999995</v>
      </c>
      <c r="W12" s="37"/>
      <c r="X12" s="28"/>
      <c r="Y12" s="28"/>
      <c r="Z12" s="32"/>
      <c r="AA12" s="33"/>
      <c r="AB12" s="33"/>
      <c r="AC12" s="33"/>
      <c r="AD12" s="33"/>
      <c r="AE12" s="33"/>
      <c r="AF12" s="33"/>
      <c r="AG12" s="33"/>
      <c r="AH12" s="33"/>
      <c r="AI12" s="33"/>
      <c r="AJ12" s="34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28"/>
      <c r="BC12" s="28"/>
    </row>
    <row r="13" spans="1:55" s="6" customFormat="1" ht="19.5" customHeight="1" thickBot="1" thickTop="1">
      <c r="A13" s="14"/>
      <c r="B13" s="23" t="s">
        <v>76</v>
      </c>
      <c r="C13" s="44">
        <v>0</v>
      </c>
      <c r="D13" s="44">
        <v>24.84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36.792</v>
      </c>
      <c r="L13" s="44">
        <v>0</v>
      </c>
      <c r="M13" s="44">
        <v>3286.368</v>
      </c>
      <c r="N13" s="44">
        <v>0</v>
      </c>
      <c r="O13" s="44">
        <v>0</v>
      </c>
      <c r="P13" s="44">
        <v>0</v>
      </c>
      <c r="Q13" s="44">
        <v>0</v>
      </c>
      <c r="R13" s="44">
        <v>0</v>
      </c>
      <c r="S13" s="44">
        <v>0</v>
      </c>
      <c r="T13" s="44">
        <v>0</v>
      </c>
      <c r="U13" s="44">
        <v>0</v>
      </c>
      <c r="V13" s="18">
        <f t="shared" si="0"/>
        <v>3348</v>
      </c>
      <c r="W13" s="37"/>
      <c r="X13" s="28"/>
      <c r="Y13" s="28"/>
      <c r="Z13" s="32" t="s">
        <v>34</v>
      </c>
      <c r="AA13" s="33">
        <v>0</v>
      </c>
      <c r="AB13" s="33">
        <v>0</v>
      </c>
      <c r="AC13" s="33">
        <v>0</v>
      </c>
      <c r="AD13" s="33">
        <v>0</v>
      </c>
      <c r="AE13" s="33">
        <v>0</v>
      </c>
      <c r="AF13" s="33">
        <v>0</v>
      </c>
      <c r="AG13" s="33">
        <v>0</v>
      </c>
      <c r="AH13" s="33">
        <v>0</v>
      </c>
      <c r="AI13" s="33">
        <v>0</v>
      </c>
      <c r="AJ13" s="33">
        <v>0</v>
      </c>
      <c r="AK13" s="33">
        <v>0</v>
      </c>
      <c r="AL13" s="33">
        <v>0</v>
      </c>
      <c r="AM13" s="33">
        <v>0</v>
      </c>
      <c r="AN13" s="33">
        <v>0</v>
      </c>
      <c r="AO13" s="33">
        <v>0</v>
      </c>
      <c r="AP13" s="33">
        <v>0</v>
      </c>
      <c r="AQ13" s="34">
        <v>-12</v>
      </c>
      <c r="AR13" s="33">
        <v>0</v>
      </c>
      <c r="AS13" s="33">
        <v>0</v>
      </c>
      <c r="AT13" s="33">
        <v>0</v>
      </c>
      <c r="AU13" s="33">
        <v>0</v>
      </c>
      <c r="AV13" s="34">
        <v>36</v>
      </c>
      <c r="AW13" s="33">
        <v>0</v>
      </c>
      <c r="AX13" s="33">
        <v>0</v>
      </c>
      <c r="AY13" s="33">
        <v>0</v>
      </c>
      <c r="AZ13" s="33">
        <v>0</v>
      </c>
      <c r="BA13" s="33">
        <v>0</v>
      </c>
      <c r="BB13" s="28"/>
      <c r="BC13" s="28"/>
    </row>
    <row r="14" spans="1:55" s="6" customFormat="1" ht="19.5" customHeight="1" thickBot="1" thickTop="1">
      <c r="A14" s="14"/>
      <c r="B14" s="22" t="s">
        <v>6</v>
      </c>
      <c r="C14" s="43">
        <v>0</v>
      </c>
      <c r="D14" s="43">
        <v>0</v>
      </c>
      <c r="E14" s="43">
        <v>512.424</v>
      </c>
      <c r="F14" s="43">
        <v>0</v>
      </c>
      <c r="G14" s="43">
        <v>144.792</v>
      </c>
      <c r="H14" s="43">
        <v>1381.32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184.464</v>
      </c>
      <c r="V14" s="18">
        <f t="shared" si="0"/>
        <v>2223</v>
      </c>
      <c r="W14" s="37"/>
      <c r="X14" s="28"/>
      <c r="Y14" s="28"/>
      <c r="Z14" s="32" t="s">
        <v>43</v>
      </c>
      <c r="AA14" s="33">
        <v>0</v>
      </c>
      <c r="AB14" s="33">
        <v>0</v>
      </c>
      <c r="AC14" s="33">
        <v>0</v>
      </c>
      <c r="AD14" s="34">
        <v>662.7</v>
      </c>
      <c r="AE14" s="33">
        <v>0</v>
      </c>
      <c r="AF14" s="33">
        <v>0</v>
      </c>
      <c r="AG14" s="34">
        <v>857.7</v>
      </c>
      <c r="AH14" s="33">
        <v>0</v>
      </c>
      <c r="AI14" s="33">
        <v>0</v>
      </c>
      <c r="AJ14" s="34">
        <v>366.6</v>
      </c>
      <c r="AK14" s="33">
        <v>0</v>
      </c>
      <c r="AL14" s="33">
        <v>0</v>
      </c>
      <c r="AM14" s="33">
        <v>0</v>
      </c>
      <c r="AN14" s="34">
        <v>168</v>
      </c>
      <c r="AO14" s="33">
        <v>0</v>
      </c>
      <c r="AP14" s="33">
        <v>0</v>
      </c>
      <c r="AQ14" s="33">
        <v>0</v>
      </c>
      <c r="AR14" s="33">
        <v>0</v>
      </c>
      <c r="AS14" s="33">
        <v>0</v>
      </c>
      <c r="AT14" s="33">
        <v>0</v>
      </c>
      <c r="AU14" s="33">
        <v>0</v>
      </c>
      <c r="AV14" s="33">
        <v>0</v>
      </c>
      <c r="AW14" s="33">
        <v>0</v>
      </c>
      <c r="AX14" s="33">
        <v>0</v>
      </c>
      <c r="AY14" s="33">
        <v>0</v>
      </c>
      <c r="AZ14" s="33">
        <v>0</v>
      </c>
      <c r="BA14" s="33">
        <v>0</v>
      </c>
      <c r="BB14" s="28"/>
      <c r="BC14" s="28"/>
    </row>
    <row r="15" spans="1:55" s="6" customFormat="1" ht="19.5" customHeight="1" thickBot="1" thickTop="1">
      <c r="A15" s="14"/>
      <c r="B15" s="23" t="s">
        <v>7</v>
      </c>
      <c r="C15" s="44">
        <v>0</v>
      </c>
      <c r="D15" s="44">
        <v>0</v>
      </c>
      <c r="E15" s="44">
        <v>576.576</v>
      </c>
      <c r="F15" s="51">
        <v>54</v>
      </c>
      <c r="G15" s="44">
        <v>764.1540000000001</v>
      </c>
      <c r="H15" s="44">
        <v>0</v>
      </c>
      <c r="I15" s="44">
        <v>598.7520000000001</v>
      </c>
      <c r="J15" s="44">
        <v>356.616</v>
      </c>
      <c r="K15" s="44">
        <v>0</v>
      </c>
      <c r="L15" s="44">
        <v>33.264</v>
      </c>
      <c r="M15" s="44">
        <v>19.368</v>
      </c>
      <c r="N15" s="44">
        <v>413.20799999999997</v>
      </c>
      <c r="O15" s="44">
        <v>242.49599999999998</v>
      </c>
      <c r="P15" s="44">
        <v>752.094</v>
      </c>
      <c r="Q15" s="44">
        <v>0</v>
      </c>
      <c r="R15" s="44">
        <v>690.192</v>
      </c>
      <c r="S15" s="44">
        <v>0</v>
      </c>
      <c r="T15" s="44">
        <v>0</v>
      </c>
      <c r="U15" s="44">
        <v>305.28</v>
      </c>
      <c r="V15" s="18">
        <f t="shared" si="0"/>
        <v>4806</v>
      </c>
      <c r="W15" s="37"/>
      <c r="X15" s="28"/>
      <c r="Y15" s="28"/>
      <c r="Z15" s="32" t="s">
        <v>44</v>
      </c>
      <c r="AA15" s="33">
        <v>0</v>
      </c>
      <c r="AB15" s="33">
        <v>0</v>
      </c>
      <c r="AC15" s="34">
        <v>114</v>
      </c>
      <c r="AD15" s="33">
        <v>0</v>
      </c>
      <c r="AE15" s="34">
        <v>411</v>
      </c>
      <c r="AF15" s="33">
        <v>0</v>
      </c>
      <c r="AG15" s="33">
        <v>0</v>
      </c>
      <c r="AH15" s="33">
        <v>0</v>
      </c>
      <c r="AI15" s="33">
        <v>0</v>
      </c>
      <c r="AJ15" s="33">
        <v>0</v>
      </c>
      <c r="AK15" s="33">
        <v>0</v>
      </c>
      <c r="AL15" s="34">
        <v>87</v>
      </c>
      <c r="AM15" s="34">
        <v>30</v>
      </c>
      <c r="AN15" s="34">
        <v>204</v>
      </c>
      <c r="AO15" s="33">
        <v>0</v>
      </c>
      <c r="AP15" s="33">
        <v>0</v>
      </c>
      <c r="AQ15" s="33">
        <v>0</v>
      </c>
      <c r="AR15" s="33">
        <v>0</v>
      </c>
      <c r="AS15" s="33">
        <v>0</v>
      </c>
      <c r="AT15" s="33">
        <v>0</v>
      </c>
      <c r="AU15" s="33">
        <v>0</v>
      </c>
      <c r="AV15" s="33">
        <v>0</v>
      </c>
      <c r="AW15" s="33">
        <v>0</v>
      </c>
      <c r="AX15" s="33">
        <v>0</v>
      </c>
      <c r="AY15" s="33">
        <v>0</v>
      </c>
      <c r="AZ15" s="34">
        <v>132</v>
      </c>
      <c r="BA15" s="33">
        <v>0</v>
      </c>
      <c r="BB15" s="28"/>
      <c r="BC15" s="28"/>
    </row>
    <row r="16" spans="1:55" s="6" customFormat="1" ht="19.5" customHeight="1" thickBot="1" thickTop="1">
      <c r="A16" s="14"/>
      <c r="B16" s="22" t="s">
        <v>8</v>
      </c>
      <c r="C16" s="43">
        <v>0</v>
      </c>
      <c r="D16" s="43">
        <v>9.504</v>
      </c>
      <c r="E16" s="43">
        <v>0</v>
      </c>
      <c r="F16" s="43">
        <v>0</v>
      </c>
      <c r="G16" s="43">
        <v>0</v>
      </c>
      <c r="H16" s="43">
        <v>1523.394</v>
      </c>
      <c r="I16" s="43">
        <v>0</v>
      </c>
      <c r="J16" s="43">
        <v>0</v>
      </c>
      <c r="K16" s="43">
        <v>0</v>
      </c>
      <c r="L16" s="43">
        <v>0</v>
      </c>
      <c r="M16" s="52">
        <v>824.0219999999999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487.08</v>
      </c>
      <c r="V16" s="18">
        <f t="shared" si="0"/>
        <v>2844</v>
      </c>
      <c r="W16" s="37"/>
      <c r="X16" s="28"/>
      <c r="Y16" s="28"/>
      <c r="Z16" s="32" t="s">
        <v>45</v>
      </c>
      <c r="AA16" s="33">
        <v>0</v>
      </c>
      <c r="AB16" s="34">
        <v>453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4">
        <v>159</v>
      </c>
      <c r="AJ16" s="33">
        <v>0</v>
      </c>
      <c r="AK16" s="34">
        <v>66</v>
      </c>
      <c r="AL16" s="33">
        <v>0</v>
      </c>
      <c r="AM16" s="33">
        <v>0</v>
      </c>
      <c r="AN16" s="33">
        <v>0</v>
      </c>
      <c r="AO16" s="33">
        <v>0</v>
      </c>
      <c r="AP16" s="33">
        <v>0</v>
      </c>
      <c r="AQ16" s="33">
        <v>0</v>
      </c>
      <c r="AR16" s="33">
        <v>0</v>
      </c>
      <c r="AS16" s="33">
        <v>0</v>
      </c>
      <c r="AT16" s="33">
        <v>0</v>
      </c>
      <c r="AU16" s="33">
        <v>0</v>
      </c>
      <c r="AV16" s="33">
        <v>0</v>
      </c>
      <c r="AW16" s="33">
        <v>0</v>
      </c>
      <c r="AX16" s="33">
        <v>0</v>
      </c>
      <c r="AY16" s="33">
        <v>0</v>
      </c>
      <c r="AZ16" s="33">
        <v>0</v>
      </c>
      <c r="BA16" s="33">
        <v>0</v>
      </c>
      <c r="BB16" s="28"/>
      <c r="BC16" s="28"/>
    </row>
    <row r="17" spans="1:55" s="6" customFormat="1" ht="19.5" customHeight="1" thickBot="1" thickTop="1">
      <c r="A17" s="14"/>
      <c r="B17" s="23" t="s">
        <v>9</v>
      </c>
      <c r="C17" s="44">
        <v>0</v>
      </c>
      <c r="D17" s="44">
        <v>0</v>
      </c>
      <c r="E17" s="44">
        <v>572.76</v>
      </c>
      <c r="F17" s="44">
        <v>0</v>
      </c>
      <c r="G17" s="51">
        <v>874.962</v>
      </c>
      <c r="H17" s="44">
        <v>133.056</v>
      </c>
      <c r="I17" s="44">
        <v>0</v>
      </c>
      <c r="J17" s="44">
        <v>178.39800000000002</v>
      </c>
      <c r="K17" s="44">
        <v>0</v>
      </c>
      <c r="L17" s="44">
        <v>0</v>
      </c>
      <c r="M17" s="44">
        <v>0</v>
      </c>
      <c r="N17" s="44">
        <v>1137.24</v>
      </c>
      <c r="O17" s="51">
        <v>216</v>
      </c>
      <c r="P17" s="44">
        <v>1017.36</v>
      </c>
      <c r="Q17" s="44">
        <v>0</v>
      </c>
      <c r="R17" s="44">
        <v>724.464</v>
      </c>
      <c r="S17" s="44">
        <v>0</v>
      </c>
      <c r="T17" s="44">
        <v>0</v>
      </c>
      <c r="U17" s="44">
        <v>113.76</v>
      </c>
      <c r="V17" s="18">
        <f t="shared" si="0"/>
        <v>4968</v>
      </c>
      <c r="W17" s="37"/>
      <c r="X17" s="28"/>
      <c r="Y17" s="28"/>
      <c r="Z17" s="32" t="s">
        <v>35</v>
      </c>
      <c r="AA17" s="33">
        <v>0</v>
      </c>
      <c r="AB17" s="34">
        <v>738</v>
      </c>
      <c r="AC17" s="33">
        <v>0</v>
      </c>
      <c r="AD17" s="33">
        <v>0</v>
      </c>
      <c r="AE17" s="33">
        <v>0</v>
      </c>
      <c r="AF17" s="33">
        <v>0</v>
      </c>
      <c r="AG17" s="33">
        <v>0</v>
      </c>
      <c r="AH17" s="33">
        <v>0</v>
      </c>
      <c r="AI17" s="34">
        <v>369</v>
      </c>
      <c r="AJ17" s="33">
        <v>0</v>
      </c>
      <c r="AK17" s="34">
        <v>27</v>
      </c>
      <c r="AL17" s="33">
        <v>0</v>
      </c>
      <c r="AM17" s="33">
        <v>0</v>
      </c>
      <c r="AN17" s="33">
        <v>0</v>
      </c>
      <c r="AO17" s="33">
        <v>0</v>
      </c>
      <c r="AP17" s="33">
        <v>0</v>
      </c>
      <c r="AQ17" s="33">
        <v>0</v>
      </c>
      <c r="AR17" s="34">
        <v>9</v>
      </c>
      <c r="AS17" s="33">
        <v>0</v>
      </c>
      <c r="AT17" s="33">
        <v>0</v>
      </c>
      <c r="AU17" s="33">
        <v>0</v>
      </c>
      <c r="AV17" s="33">
        <v>0</v>
      </c>
      <c r="AW17" s="33">
        <v>0</v>
      </c>
      <c r="AX17" s="33">
        <v>0</v>
      </c>
      <c r="AY17" s="33">
        <v>0</v>
      </c>
      <c r="AZ17" s="33">
        <v>0</v>
      </c>
      <c r="BA17" s="33">
        <v>0</v>
      </c>
      <c r="BB17" s="28"/>
      <c r="BC17" s="28"/>
    </row>
    <row r="18" spans="1:55" s="6" customFormat="1" ht="19.5" customHeight="1" thickBot="1" thickTop="1">
      <c r="A18" s="14"/>
      <c r="B18" s="22" t="s">
        <v>10</v>
      </c>
      <c r="C18" s="43">
        <v>0</v>
      </c>
      <c r="D18" s="43">
        <v>0</v>
      </c>
      <c r="E18" s="43">
        <v>448.308</v>
      </c>
      <c r="F18" s="43">
        <v>3363.174</v>
      </c>
      <c r="G18" s="43">
        <v>776.592</v>
      </c>
      <c r="H18" s="43">
        <v>0</v>
      </c>
      <c r="I18" s="43">
        <v>0</v>
      </c>
      <c r="J18" s="43">
        <v>37.656</v>
      </c>
      <c r="K18" s="43">
        <v>0</v>
      </c>
      <c r="L18" s="43">
        <v>1178.712</v>
      </c>
      <c r="M18" s="43">
        <v>36.36</v>
      </c>
      <c r="N18" s="43">
        <v>1729.17</v>
      </c>
      <c r="O18" s="52">
        <v>729</v>
      </c>
      <c r="P18" s="43">
        <v>1992.6719999999998</v>
      </c>
      <c r="Q18" s="43">
        <v>0</v>
      </c>
      <c r="R18" s="43">
        <v>645.102</v>
      </c>
      <c r="S18" s="43">
        <v>0</v>
      </c>
      <c r="T18" s="43">
        <v>0</v>
      </c>
      <c r="U18" s="43">
        <v>421.2540000000001</v>
      </c>
      <c r="V18" s="18">
        <f t="shared" si="0"/>
        <v>11358</v>
      </c>
      <c r="W18" s="37"/>
      <c r="X18" s="28"/>
      <c r="Y18" s="28"/>
      <c r="Z18" s="32" t="s">
        <v>46</v>
      </c>
      <c r="AA18" s="33">
        <v>0</v>
      </c>
      <c r="AB18" s="34">
        <v>18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4">
        <v>1047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3">
        <v>0</v>
      </c>
      <c r="AX18" s="33">
        <v>0</v>
      </c>
      <c r="AY18" s="33">
        <v>0</v>
      </c>
      <c r="AZ18" s="33">
        <v>0</v>
      </c>
      <c r="BA18" s="33">
        <v>0</v>
      </c>
      <c r="BB18" s="28"/>
      <c r="BC18" s="28"/>
    </row>
    <row r="19" spans="1:55" s="6" customFormat="1" ht="19.5" customHeight="1" thickBot="1" thickTop="1">
      <c r="A19" s="14"/>
      <c r="B19" s="23" t="s">
        <v>11</v>
      </c>
      <c r="C19" s="44">
        <v>0</v>
      </c>
      <c r="D19" s="44">
        <v>0</v>
      </c>
      <c r="E19" s="44">
        <v>0</v>
      </c>
      <c r="F19" s="44">
        <v>0</v>
      </c>
      <c r="G19" s="51">
        <v>72</v>
      </c>
      <c r="H19" s="44">
        <v>1380.204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203.79600000000002</v>
      </c>
      <c r="V19" s="18">
        <f t="shared" si="0"/>
        <v>1656</v>
      </c>
      <c r="W19" s="37"/>
      <c r="X19" s="28"/>
      <c r="Y19" s="28"/>
      <c r="Z19" s="32" t="s">
        <v>47</v>
      </c>
      <c r="AA19" s="33">
        <v>0</v>
      </c>
      <c r="AB19" s="33">
        <v>0</v>
      </c>
      <c r="AC19" s="34">
        <v>117</v>
      </c>
      <c r="AD19" s="33">
        <v>0</v>
      </c>
      <c r="AE19" s="34">
        <v>66</v>
      </c>
      <c r="AF19" s="34">
        <v>531</v>
      </c>
      <c r="AG19" s="33">
        <v>0</v>
      </c>
      <c r="AH19" s="33">
        <v>0</v>
      </c>
      <c r="AI19" s="33">
        <v>0</v>
      </c>
      <c r="AJ19" s="33">
        <v>0</v>
      </c>
      <c r="AK19" s="33">
        <v>0</v>
      </c>
      <c r="AL19" s="33">
        <v>0</v>
      </c>
      <c r="AM19" s="33">
        <v>0</v>
      </c>
      <c r="AN19" s="33">
        <v>0</v>
      </c>
      <c r="AO19" s="33">
        <v>0</v>
      </c>
      <c r="AP19" s="33">
        <v>0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3">
        <v>0</v>
      </c>
      <c r="AW19" s="33">
        <v>0</v>
      </c>
      <c r="AX19" s="33">
        <v>0</v>
      </c>
      <c r="AY19" s="33">
        <v>0</v>
      </c>
      <c r="AZ19" s="33">
        <v>0</v>
      </c>
      <c r="BA19" s="33">
        <v>0</v>
      </c>
      <c r="BB19" s="28"/>
      <c r="BC19" s="28"/>
    </row>
    <row r="20" spans="1:55" s="6" customFormat="1" ht="19.5" customHeight="1" thickBot="1" thickTop="1">
      <c r="A20" s="14"/>
      <c r="B20" s="22" t="s">
        <v>12</v>
      </c>
      <c r="C20" s="43">
        <v>0</v>
      </c>
      <c r="D20" s="43">
        <v>0</v>
      </c>
      <c r="E20" s="43">
        <v>1068.57</v>
      </c>
      <c r="F20" s="43">
        <v>0</v>
      </c>
      <c r="G20" s="43">
        <v>1601.64</v>
      </c>
      <c r="H20" s="43">
        <v>0</v>
      </c>
      <c r="I20" s="43">
        <v>0</v>
      </c>
      <c r="J20" s="43">
        <v>0</v>
      </c>
      <c r="K20" s="43">
        <v>0</v>
      </c>
      <c r="L20" s="52">
        <v>72</v>
      </c>
      <c r="M20" s="43">
        <v>0</v>
      </c>
      <c r="N20" s="43">
        <v>488.86199999999997</v>
      </c>
      <c r="O20" s="52">
        <v>468</v>
      </c>
      <c r="P20" s="52">
        <v>603</v>
      </c>
      <c r="Q20" s="43">
        <v>0</v>
      </c>
      <c r="R20" s="52">
        <v>594</v>
      </c>
      <c r="S20" s="43">
        <v>0</v>
      </c>
      <c r="T20" s="43">
        <v>0</v>
      </c>
      <c r="U20" s="43">
        <v>152.928</v>
      </c>
      <c r="V20" s="18">
        <f t="shared" si="0"/>
        <v>5049</v>
      </c>
      <c r="W20" s="37"/>
      <c r="X20" s="28"/>
      <c r="Y20" s="28"/>
      <c r="Z20" s="32" t="s">
        <v>48</v>
      </c>
      <c r="AA20" s="33">
        <v>0</v>
      </c>
      <c r="AB20" s="33">
        <v>0</v>
      </c>
      <c r="AC20" s="34">
        <v>112.65</v>
      </c>
      <c r="AD20" s="34">
        <v>24</v>
      </c>
      <c r="AE20" s="34">
        <v>372.6</v>
      </c>
      <c r="AF20" s="33">
        <v>0</v>
      </c>
      <c r="AG20" s="34">
        <v>107.4</v>
      </c>
      <c r="AH20" s="34">
        <v>108</v>
      </c>
      <c r="AI20" s="33">
        <v>0</v>
      </c>
      <c r="AJ20" s="33">
        <v>0</v>
      </c>
      <c r="AK20" s="34">
        <v>9</v>
      </c>
      <c r="AL20" s="34">
        <v>187.35</v>
      </c>
      <c r="AM20" s="34">
        <v>99</v>
      </c>
      <c r="AN20" s="34">
        <v>306</v>
      </c>
      <c r="AO20" s="33">
        <v>0</v>
      </c>
      <c r="AP20" s="34">
        <v>9</v>
      </c>
      <c r="AQ20" s="33">
        <v>0</v>
      </c>
      <c r="AR20" s="33">
        <v>0</v>
      </c>
      <c r="AS20" s="33">
        <v>0</v>
      </c>
      <c r="AT20" s="33">
        <v>0</v>
      </c>
      <c r="AU20" s="33">
        <v>0</v>
      </c>
      <c r="AV20" s="33">
        <v>0</v>
      </c>
      <c r="AW20" s="33">
        <v>0</v>
      </c>
      <c r="AX20" s="33">
        <v>0</v>
      </c>
      <c r="AY20" s="33">
        <v>0</v>
      </c>
      <c r="AZ20" s="34">
        <v>246</v>
      </c>
      <c r="BA20" s="33">
        <v>0</v>
      </c>
      <c r="BB20" s="28"/>
      <c r="BC20" s="28"/>
    </row>
    <row r="21" spans="1:55" s="6" customFormat="1" ht="19.5" customHeight="1" thickBot="1" thickTop="1">
      <c r="A21" s="14"/>
      <c r="B21" s="23" t="s">
        <v>13</v>
      </c>
      <c r="C21" s="44">
        <v>0</v>
      </c>
      <c r="D21" s="44">
        <v>0</v>
      </c>
      <c r="E21" s="51">
        <v>628.9559999999999</v>
      </c>
      <c r="F21" s="51">
        <v>126</v>
      </c>
      <c r="G21" s="51">
        <v>2017.044</v>
      </c>
      <c r="H21" s="44">
        <v>0</v>
      </c>
      <c r="I21" s="44">
        <v>0</v>
      </c>
      <c r="J21" s="44">
        <v>100.44</v>
      </c>
      <c r="K21" s="44">
        <v>0</v>
      </c>
      <c r="L21" s="44">
        <v>0</v>
      </c>
      <c r="M21" s="44">
        <v>0</v>
      </c>
      <c r="N21" s="44">
        <v>1043.856</v>
      </c>
      <c r="O21" s="44">
        <v>0</v>
      </c>
      <c r="P21" s="44">
        <v>840.438</v>
      </c>
      <c r="Q21" s="44">
        <v>308.52</v>
      </c>
      <c r="R21" s="51">
        <v>284.994</v>
      </c>
      <c r="S21" s="44">
        <v>0</v>
      </c>
      <c r="T21" s="44">
        <v>0</v>
      </c>
      <c r="U21" s="44">
        <v>373.752</v>
      </c>
      <c r="V21" s="18">
        <f t="shared" si="0"/>
        <v>5724.000000000001</v>
      </c>
      <c r="W21" s="37"/>
      <c r="X21" s="28"/>
      <c r="Y21" s="28"/>
      <c r="Z21" s="32" t="s">
        <v>49</v>
      </c>
      <c r="AA21" s="33">
        <v>0</v>
      </c>
      <c r="AB21" s="34">
        <v>24</v>
      </c>
      <c r="AC21" s="33">
        <v>0</v>
      </c>
      <c r="AD21" s="33">
        <v>0</v>
      </c>
      <c r="AE21" s="33">
        <v>0</v>
      </c>
      <c r="AF21" s="34">
        <v>672</v>
      </c>
      <c r="AG21" s="33">
        <v>0</v>
      </c>
      <c r="AH21" s="33">
        <v>0</v>
      </c>
      <c r="AI21" s="33">
        <v>0</v>
      </c>
      <c r="AJ21" s="33">
        <v>0</v>
      </c>
      <c r="AK21" s="34">
        <v>264</v>
      </c>
      <c r="AL21" s="33">
        <v>0</v>
      </c>
      <c r="AM21" s="33">
        <v>0</v>
      </c>
      <c r="AN21" s="33">
        <v>0</v>
      </c>
      <c r="AO21" s="33">
        <v>0</v>
      </c>
      <c r="AP21" s="33">
        <v>0</v>
      </c>
      <c r="AQ21" s="33">
        <v>0</v>
      </c>
      <c r="AR21" s="33">
        <v>0</v>
      </c>
      <c r="AS21" s="33">
        <v>0</v>
      </c>
      <c r="AT21" s="33">
        <v>0</v>
      </c>
      <c r="AU21" s="33">
        <v>0</v>
      </c>
      <c r="AV21" s="33">
        <v>0</v>
      </c>
      <c r="AW21" s="33">
        <v>0</v>
      </c>
      <c r="AX21" s="33">
        <v>0</v>
      </c>
      <c r="AY21" s="33">
        <v>0</v>
      </c>
      <c r="AZ21" s="33">
        <v>0</v>
      </c>
      <c r="BA21" s="33">
        <v>0</v>
      </c>
      <c r="BB21" s="28"/>
      <c r="BC21" s="28"/>
    </row>
    <row r="22" spans="1:55" s="6" customFormat="1" ht="19.5" customHeight="1" thickBot="1" thickTop="1">
      <c r="A22" s="14"/>
      <c r="B22" s="22" t="s">
        <v>14</v>
      </c>
      <c r="C22" s="43">
        <v>0</v>
      </c>
      <c r="D22" s="43">
        <v>0</v>
      </c>
      <c r="E22" s="43">
        <v>469.44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785.3040000000001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140.256</v>
      </c>
      <c r="V22" s="18">
        <f t="shared" si="0"/>
        <v>1395.0000000000002</v>
      </c>
      <c r="W22" s="37"/>
      <c r="X22" s="28"/>
      <c r="Y22" s="28"/>
      <c r="Z22" s="32" t="s">
        <v>50</v>
      </c>
      <c r="AA22" s="33">
        <v>0</v>
      </c>
      <c r="AB22" s="33">
        <v>0</v>
      </c>
      <c r="AC22" s="34">
        <v>220.92</v>
      </c>
      <c r="AD22" s="33">
        <v>0</v>
      </c>
      <c r="AE22" s="34">
        <v>369.48</v>
      </c>
      <c r="AF22" s="34">
        <v>-36</v>
      </c>
      <c r="AG22" s="33">
        <v>0</v>
      </c>
      <c r="AH22" s="34">
        <v>41.52</v>
      </c>
      <c r="AI22" s="33">
        <v>0</v>
      </c>
      <c r="AJ22" s="33">
        <v>0</v>
      </c>
      <c r="AK22" s="33">
        <v>0</v>
      </c>
      <c r="AL22" s="34">
        <v>319.08</v>
      </c>
      <c r="AM22" s="34">
        <v>96</v>
      </c>
      <c r="AN22" s="34">
        <v>303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33">
        <v>0</v>
      </c>
      <c r="AW22" s="33">
        <v>0</v>
      </c>
      <c r="AX22" s="33">
        <v>0</v>
      </c>
      <c r="AY22" s="33">
        <v>0</v>
      </c>
      <c r="AZ22" s="34">
        <v>261</v>
      </c>
      <c r="BA22" s="33">
        <v>0</v>
      </c>
      <c r="BB22" s="28"/>
      <c r="BC22" s="28"/>
    </row>
    <row r="23" spans="1:55" s="6" customFormat="1" ht="19.5" customHeight="1" thickBot="1" thickTop="1">
      <c r="A23" s="14"/>
      <c r="B23" s="23" t="s">
        <v>15</v>
      </c>
      <c r="C23" s="44">
        <v>1043.0819999999999</v>
      </c>
      <c r="D23" s="44">
        <v>0</v>
      </c>
      <c r="E23" s="51">
        <v>312.048</v>
      </c>
      <c r="F23" s="44">
        <v>0</v>
      </c>
      <c r="G23" s="44">
        <v>479.052</v>
      </c>
      <c r="H23" s="44">
        <v>0</v>
      </c>
      <c r="I23" s="44">
        <v>639.666</v>
      </c>
      <c r="J23" s="44">
        <v>0</v>
      </c>
      <c r="K23" s="44">
        <v>0</v>
      </c>
      <c r="L23" s="44">
        <v>0</v>
      </c>
      <c r="M23" s="51">
        <v>15.048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202.10399999999996</v>
      </c>
      <c r="V23" s="18">
        <f t="shared" si="0"/>
        <v>2690.9999999999995</v>
      </c>
      <c r="W23" s="37"/>
      <c r="X23" s="28"/>
      <c r="Y23" s="28"/>
      <c r="Z23" s="32" t="s">
        <v>51</v>
      </c>
      <c r="AA23" s="33">
        <v>0</v>
      </c>
      <c r="AB23" s="33">
        <v>0</v>
      </c>
      <c r="AC23" s="34">
        <v>168</v>
      </c>
      <c r="AD23" s="34">
        <v>1059</v>
      </c>
      <c r="AE23" s="34">
        <v>285</v>
      </c>
      <c r="AF23" s="33">
        <v>0</v>
      </c>
      <c r="AG23" s="33">
        <v>0</v>
      </c>
      <c r="AH23" s="33">
        <v>0</v>
      </c>
      <c r="AI23" s="33">
        <v>0</v>
      </c>
      <c r="AJ23" s="34">
        <v>582</v>
      </c>
      <c r="AK23" s="33">
        <v>0</v>
      </c>
      <c r="AL23" s="34">
        <v>561</v>
      </c>
      <c r="AM23" s="34">
        <v>225</v>
      </c>
      <c r="AN23" s="34">
        <v>690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0</v>
      </c>
      <c r="AU23" s="33">
        <v>0</v>
      </c>
      <c r="AV23" s="33">
        <v>0</v>
      </c>
      <c r="AW23" s="33">
        <v>0</v>
      </c>
      <c r="AX23" s="33">
        <v>0</v>
      </c>
      <c r="AY23" s="33">
        <v>0</v>
      </c>
      <c r="AZ23" s="34">
        <v>234</v>
      </c>
      <c r="BA23" s="33">
        <v>0</v>
      </c>
      <c r="BB23" s="28"/>
      <c r="BC23" s="28"/>
    </row>
    <row r="24" spans="1:55" s="6" customFormat="1" ht="19.5" customHeight="1" thickBot="1" thickTop="1">
      <c r="A24" s="14"/>
      <c r="B24" s="42" t="s">
        <v>111</v>
      </c>
      <c r="C24" s="43">
        <v>0</v>
      </c>
      <c r="D24" s="43">
        <v>925.416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371.088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80.496</v>
      </c>
      <c r="V24" s="18">
        <f t="shared" si="0"/>
        <v>1377.0000000000002</v>
      </c>
      <c r="W24" s="37"/>
      <c r="X24" s="28"/>
      <c r="Y24" s="28"/>
      <c r="Z24" s="32" t="s">
        <v>52</v>
      </c>
      <c r="AA24" s="33">
        <v>0</v>
      </c>
      <c r="AB24" s="33">
        <v>0</v>
      </c>
      <c r="AC24" s="33">
        <v>0</v>
      </c>
      <c r="AD24" s="33">
        <v>0</v>
      </c>
      <c r="AE24" s="34">
        <v>24</v>
      </c>
      <c r="AF24" s="34">
        <v>558</v>
      </c>
      <c r="AG24" s="33">
        <v>0</v>
      </c>
      <c r="AH24" s="33">
        <v>0</v>
      </c>
      <c r="AI24" s="33">
        <v>0</v>
      </c>
      <c r="AJ24" s="33">
        <v>0</v>
      </c>
      <c r="AK24" s="33">
        <v>0</v>
      </c>
      <c r="AL24" s="33">
        <v>0</v>
      </c>
      <c r="AM24" s="33">
        <v>0</v>
      </c>
      <c r="AN24" s="33">
        <v>0</v>
      </c>
      <c r="AO24" s="33">
        <v>0</v>
      </c>
      <c r="AP24" s="33">
        <v>0</v>
      </c>
      <c r="AQ24" s="33">
        <v>0</v>
      </c>
      <c r="AR24" s="33">
        <v>0</v>
      </c>
      <c r="AS24" s="33">
        <v>0</v>
      </c>
      <c r="AT24" s="33">
        <v>0</v>
      </c>
      <c r="AU24" s="33">
        <v>0</v>
      </c>
      <c r="AV24" s="33">
        <v>0</v>
      </c>
      <c r="AW24" s="33">
        <v>0</v>
      </c>
      <c r="AX24" s="33">
        <v>0</v>
      </c>
      <c r="AY24" s="33">
        <v>0</v>
      </c>
      <c r="AZ24" s="33">
        <v>0</v>
      </c>
      <c r="BA24" s="33">
        <v>0</v>
      </c>
      <c r="BB24" s="28"/>
      <c r="BC24" s="28"/>
    </row>
    <row r="25" spans="1:55" s="6" customFormat="1" ht="19.5" customHeight="1" thickBot="1" thickTop="1">
      <c r="A25" s="14"/>
      <c r="B25" s="23" t="s">
        <v>112</v>
      </c>
      <c r="C25" s="44">
        <v>52.632000000000005</v>
      </c>
      <c r="D25" s="44">
        <v>512.496</v>
      </c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51">
        <v>396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10.872</v>
      </c>
      <c r="V25" s="18">
        <f t="shared" si="0"/>
        <v>971.9999999999999</v>
      </c>
      <c r="W25" s="37"/>
      <c r="X25" s="28"/>
      <c r="Y25" s="28"/>
      <c r="Z25" s="32" t="s">
        <v>36</v>
      </c>
      <c r="AA25" s="33">
        <v>0</v>
      </c>
      <c r="AB25" s="33">
        <v>0</v>
      </c>
      <c r="AC25" s="34">
        <v>273</v>
      </c>
      <c r="AD25" s="33">
        <v>0</v>
      </c>
      <c r="AE25" s="34">
        <v>630</v>
      </c>
      <c r="AF25" s="33">
        <v>0</v>
      </c>
      <c r="AG25" s="33">
        <v>0</v>
      </c>
      <c r="AH25" s="33">
        <v>0</v>
      </c>
      <c r="AI25" s="33">
        <v>0</v>
      </c>
      <c r="AJ25" s="34">
        <v>42</v>
      </c>
      <c r="AK25" s="33">
        <v>0</v>
      </c>
      <c r="AL25" s="34">
        <v>234</v>
      </c>
      <c r="AM25" s="34">
        <v>144</v>
      </c>
      <c r="AN25" s="34">
        <v>135</v>
      </c>
      <c r="AO25" s="33">
        <v>0</v>
      </c>
      <c r="AP25" s="33">
        <v>0</v>
      </c>
      <c r="AQ25" s="33">
        <v>0</v>
      </c>
      <c r="AR25" s="33">
        <v>0</v>
      </c>
      <c r="AS25" s="34">
        <v>24</v>
      </c>
      <c r="AT25" s="33">
        <v>0</v>
      </c>
      <c r="AU25" s="33">
        <v>0</v>
      </c>
      <c r="AV25" s="33">
        <v>0</v>
      </c>
      <c r="AW25" s="33">
        <v>0</v>
      </c>
      <c r="AX25" s="33">
        <v>0</v>
      </c>
      <c r="AY25" s="33">
        <v>0</v>
      </c>
      <c r="AZ25" s="34">
        <v>180</v>
      </c>
      <c r="BA25" s="33">
        <v>0</v>
      </c>
      <c r="BB25" s="28"/>
      <c r="BC25" s="28"/>
    </row>
    <row r="26" spans="1:55" s="6" customFormat="1" ht="19.5" customHeight="1" thickBot="1" thickTop="1">
      <c r="A26" s="14"/>
      <c r="B26" s="22" t="s">
        <v>16</v>
      </c>
      <c r="C26" s="43">
        <v>0</v>
      </c>
      <c r="D26" s="43">
        <v>0</v>
      </c>
      <c r="E26" s="43">
        <v>435.456</v>
      </c>
      <c r="F26" s="52">
        <v>216</v>
      </c>
      <c r="G26" s="43">
        <v>670.608</v>
      </c>
      <c r="H26" s="43">
        <v>0</v>
      </c>
      <c r="I26" s="43">
        <v>0</v>
      </c>
      <c r="J26" s="43">
        <v>0</v>
      </c>
      <c r="K26" s="43">
        <v>0</v>
      </c>
      <c r="L26" s="52">
        <v>72</v>
      </c>
      <c r="M26" s="43">
        <v>0</v>
      </c>
      <c r="N26" s="52">
        <v>756</v>
      </c>
      <c r="O26" s="52">
        <v>540</v>
      </c>
      <c r="P26" s="52">
        <v>702</v>
      </c>
      <c r="Q26" s="43">
        <v>49.104000000000006</v>
      </c>
      <c r="R26" s="43">
        <v>676.5840000000001</v>
      </c>
      <c r="S26" s="43">
        <v>0</v>
      </c>
      <c r="T26" s="43">
        <v>0</v>
      </c>
      <c r="U26" s="43">
        <v>157.24800000000002</v>
      </c>
      <c r="V26" s="18">
        <f t="shared" si="0"/>
        <v>4274.999999999999</v>
      </c>
      <c r="W26" s="37"/>
      <c r="X26" s="28"/>
      <c r="Y26" s="28"/>
      <c r="Z26" s="32" t="s">
        <v>53</v>
      </c>
      <c r="AA26" s="33">
        <v>0</v>
      </c>
      <c r="AB26" s="33">
        <v>0</v>
      </c>
      <c r="AC26" s="34">
        <v>156</v>
      </c>
      <c r="AD26" s="34">
        <v>42</v>
      </c>
      <c r="AE26" s="34">
        <v>783</v>
      </c>
      <c r="AF26" s="33">
        <v>0</v>
      </c>
      <c r="AG26" s="33">
        <v>0</v>
      </c>
      <c r="AH26" s="34">
        <v>18</v>
      </c>
      <c r="AI26" s="33">
        <v>0</v>
      </c>
      <c r="AJ26" s="33">
        <v>0</v>
      </c>
      <c r="AK26" s="33">
        <v>0</v>
      </c>
      <c r="AL26" s="34">
        <v>549</v>
      </c>
      <c r="AM26" s="33">
        <v>0</v>
      </c>
      <c r="AN26" s="34">
        <v>282</v>
      </c>
      <c r="AO26" s="34">
        <v>27</v>
      </c>
      <c r="AP26" s="33">
        <v>0</v>
      </c>
      <c r="AQ26" s="33">
        <v>0</v>
      </c>
      <c r="AR26" s="33">
        <v>0</v>
      </c>
      <c r="AS26" s="33">
        <v>0</v>
      </c>
      <c r="AT26" s="33">
        <v>0</v>
      </c>
      <c r="AU26" s="33">
        <v>0</v>
      </c>
      <c r="AV26" s="33">
        <v>0</v>
      </c>
      <c r="AW26" s="33">
        <v>0</v>
      </c>
      <c r="AX26" s="33">
        <v>0</v>
      </c>
      <c r="AY26" s="33">
        <v>0</v>
      </c>
      <c r="AZ26" s="34">
        <v>144</v>
      </c>
      <c r="BA26" s="33">
        <v>0</v>
      </c>
      <c r="BB26" s="28"/>
      <c r="BC26" s="28"/>
    </row>
    <row r="27" spans="1:55" s="6" customFormat="1" ht="19.5" customHeight="1" thickBot="1" thickTop="1">
      <c r="A27" s="14"/>
      <c r="B27" s="23" t="s">
        <v>77</v>
      </c>
      <c r="C27" s="44">
        <v>0</v>
      </c>
      <c r="D27" s="44">
        <v>2380.68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1063.944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  <c r="U27" s="44">
        <v>83.376</v>
      </c>
      <c r="V27" s="18">
        <f t="shared" si="0"/>
        <v>3528</v>
      </c>
      <c r="W27" s="37"/>
      <c r="X27" s="28"/>
      <c r="Y27" s="28"/>
      <c r="Z27" s="32" t="s">
        <v>37</v>
      </c>
      <c r="AA27" s="33">
        <v>0</v>
      </c>
      <c r="AB27" s="33">
        <v>0</v>
      </c>
      <c r="AC27" s="34">
        <v>201</v>
      </c>
      <c r="AD27" s="33">
        <v>0</v>
      </c>
      <c r="AE27" s="33">
        <v>0</v>
      </c>
      <c r="AF27" s="33">
        <v>0</v>
      </c>
      <c r="AG27" s="33">
        <v>0</v>
      </c>
      <c r="AH27" s="33">
        <v>0</v>
      </c>
      <c r="AI27" s="33">
        <v>0</v>
      </c>
      <c r="AJ27" s="33">
        <v>0</v>
      </c>
      <c r="AK27" s="33">
        <v>0</v>
      </c>
      <c r="AL27" s="34">
        <v>252</v>
      </c>
      <c r="AM27" s="33">
        <v>0</v>
      </c>
      <c r="AN27" s="33">
        <v>0</v>
      </c>
      <c r="AO27" s="33">
        <v>0</v>
      </c>
      <c r="AP27" s="33">
        <v>0</v>
      </c>
      <c r="AQ27" s="33">
        <v>0</v>
      </c>
      <c r="AR27" s="33">
        <v>0</v>
      </c>
      <c r="AS27" s="33">
        <v>0</v>
      </c>
      <c r="AT27" s="34">
        <v>63</v>
      </c>
      <c r="AU27" s="33">
        <v>0</v>
      </c>
      <c r="AV27" s="33">
        <v>0</v>
      </c>
      <c r="AW27" s="33">
        <v>0</v>
      </c>
      <c r="AX27" s="33">
        <v>0</v>
      </c>
      <c r="AY27" s="33">
        <v>0</v>
      </c>
      <c r="AZ27" s="33">
        <v>0</v>
      </c>
      <c r="BA27" s="33">
        <v>0</v>
      </c>
      <c r="BB27" s="28"/>
      <c r="BC27" s="28"/>
    </row>
    <row r="28" spans="1:55" s="6" customFormat="1" ht="19.5" customHeight="1" thickBot="1" thickTop="1">
      <c r="A28" s="14"/>
      <c r="B28" s="22" t="s">
        <v>78</v>
      </c>
      <c r="C28" s="43">
        <v>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52">
        <v>1998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  <c r="U28" s="43">
        <v>0</v>
      </c>
      <c r="V28" s="18">
        <f t="shared" si="0"/>
        <v>1998</v>
      </c>
      <c r="W28" s="37"/>
      <c r="X28" s="28"/>
      <c r="Y28" s="28"/>
      <c r="Z28" s="32" t="s">
        <v>54</v>
      </c>
      <c r="AA28" s="34">
        <v>545.7</v>
      </c>
      <c r="AB28" s="33">
        <v>0</v>
      </c>
      <c r="AC28" s="34">
        <v>102</v>
      </c>
      <c r="AD28" s="33">
        <v>0</v>
      </c>
      <c r="AE28" s="34">
        <v>75</v>
      </c>
      <c r="AF28" s="33">
        <v>0</v>
      </c>
      <c r="AG28" s="34">
        <v>141.3</v>
      </c>
      <c r="AH28" s="33">
        <v>0</v>
      </c>
      <c r="AI28" s="33">
        <v>0</v>
      </c>
      <c r="AJ28" s="33">
        <v>0</v>
      </c>
      <c r="AK28" s="33">
        <v>0</v>
      </c>
      <c r="AL28" s="33">
        <v>0</v>
      </c>
      <c r="AM28" s="33">
        <v>0</v>
      </c>
      <c r="AN28" s="33">
        <v>0</v>
      </c>
      <c r="AO28" s="33">
        <v>0</v>
      </c>
      <c r="AP28" s="33">
        <v>0</v>
      </c>
      <c r="AQ28" s="33">
        <v>0</v>
      </c>
      <c r="AR28" s="33">
        <v>0</v>
      </c>
      <c r="AS28" s="33">
        <v>0</v>
      </c>
      <c r="AT28" s="33">
        <v>0</v>
      </c>
      <c r="AU28" s="33">
        <v>0</v>
      </c>
      <c r="AV28" s="33">
        <v>0</v>
      </c>
      <c r="AW28" s="33">
        <v>0</v>
      </c>
      <c r="AX28" s="33">
        <v>0</v>
      </c>
      <c r="AY28" s="33">
        <v>0</v>
      </c>
      <c r="AZ28" s="33">
        <v>0</v>
      </c>
      <c r="BA28" s="33">
        <v>0</v>
      </c>
      <c r="BB28" s="28"/>
      <c r="BC28" s="28"/>
    </row>
    <row r="29" spans="1:55" s="6" customFormat="1" ht="19.5" customHeight="1" thickBot="1" thickTop="1">
      <c r="A29" s="14"/>
      <c r="B29" s="23" t="s">
        <v>17</v>
      </c>
      <c r="C29" s="44">
        <v>0</v>
      </c>
      <c r="D29" s="44">
        <v>294.84</v>
      </c>
      <c r="E29" s="44">
        <v>0</v>
      </c>
      <c r="F29" s="44">
        <v>1059.912</v>
      </c>
      <c r="G29" s="44">
        <v>0</v>
      </c>
      <c r="H29" s="44">
        <v>502.398</v>
      </c>
      <c r="I29" s="44">
        <v>0</v>
      </c>
      <c r="J29" s="44">
        <v>94.60799999999999</v>
      </c>
      <c r="K29" s="44">
        <v>0</v>
      </c>
      <c r="L29" s="44">
        <v>741.816</v>
      </c>
      <c r="M29" s="44">
        <v>624.1320000000001</v>
      </c>
      <c r="N29" s="44">
        <v>0</v>
      </c>
      <c r="O29" s="44">
        <v>487.08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146.21400000000003</v>
      </c>
      <c r="V29" s="18">
        <f t="shared" si="0"/>
        <v>3951</v>
      </c>
      <c r="W29" s="37"/>
      <c r="X29" s="28"/>
      <c r="Y29" s="28"/>
      <c r="Z29" s="32" t="s">
        <v>55</v>
      </c>
      <c r="AA29" s="34">
        <v>117</v>
      </c>
      <c r="AB29" s="34">
        <v>510</v>
      </c>
      <c r="AC29" s="34">
        <v>36</v>
      </c>
      <c r="AD29" s="33">
        <v>0</v>
      </c>
      <c r="AE29" s="33">
        <v>0</v>
      </c>
      <c r="AF29" s="33">
        <v>0</v>
      </c>
      <c r="AG29" s="33">
        <v>0</v>
      </c>
      <c r="AH29" s="33">
        <v>0</v>
      </c>
      <c r="AI29" s="34">
        <v>174</v>
      </c>
      <c r="AJ29" s="33">
        <v>0</v>
      </c>
      <c r="AK29" s="33">
        <v>0</v>
      </c>
      <c r="AL29" s="33">
        <v>0</v>
      </c>
      <c r="AM29" s="33">
        <v>0</v>
      </c>
      <c r="AN29" s="33">
        <v>0</v>
      </c>
      <c r="AO29" s="33">
        <v>0</v>
      </c>
      <c r="AP29" s="33">
        <v>0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3">
        <v>0</v>
      </c>
      <c r="AZ29" s="33">
        <v>0</v>
      </c>
      <c r="BA29" s="33">
        <v>0</v>
      </c>
      <c r="BB29" s="28"/>
      <c r="BC29" s="28"/>
    </row>
    <row r="30" spans="1:55" s="6" customFormat="1" ht="19.5" customHeight="1" thickBot="1" thickTop="1">
      <c r="A30" s="14"/>
      <c r="B30" s="42" t="s">
        <v>113</v>
      </c>
      <c r="C30" s="43">
        <v>30.816000000000003</v>
      </c>
      <c r="D30" s="43">
        <v>0</v>
      </c>
      <c r="E30" s="52">
        <v>774</v>
      </c>
      <c r="F30" s="43">
        <v>0</v>
      </c>
      <c r="G30" s="52">
        <v>1085.976</v>
      </c>
      <c r="H30" s="43">
        <v>0</v>
      </c>
      <c r="I30" s="43">
        <v>805.248</v>
      </c>
      <c r="J30" s="43">
        <v>0</v>
      </c>
      <c r="K30" s="52">
        <v>198</v>
      </c>
      <c r="L30" s="43">
        <v>0</v>
      </c>
      <c r="M30" s="43">
        <v>0</v>
      </c>
      <c r="N30" s="43">
        <v>456.84</v>
      </c>
      <c r="O30" s="43">
        <v>0</v>
      </c>
      <c r="P30" s="43">
        <v>702.936</v>
      </c>
      <c r="Q30" s="43">
        <v>0</v>
      </c>
      <c r="R30" s="43">
        <v>537.336</v>
      </c>
      <c r="S30" s="43">
        <v>347.688</v>
      </c>
      <c r="T30" s="43">
        <v>0</v>
      </c>
      <c r="U30" s="43">
        <v>245.16</v>
      </c>
      <c r="V30" s="18">
        <f t="shared" si="0"/>
        <v>5184</v>
      </c>
      <c r="W30" s="37"/>
      <c r="X30" s="28"/>
      <c r="Y30" s="28"/>
      <c r="Z30" s="32" t="s">
        <v>56</v>
      </c>
      <c r="AA30" s="33">
        <v>0</v>
      </c>
      <c r="AB30" s="33">
        <v>0</v>
      </c>
      <c r="AC30" s="34">
        <v>189</v>
      </c>
      <c r="AD30" s="34">
        <v>72</v>
      </c>
      <c r="AE30" s="34">
        <v>210</v>
      </c>
      <c r="AF30" s="33">
        <v>0</v>
      </c>
      <c r="AG30" s="33">
        <v>0</v>
      </c>
      <c r="AH30" s="33">
        <v>0</v>
      </c>
      <c r="AI30" s="33">
        <v>0</v>
      </c>
      <c r="AJ30" s="34">
        <v>24</v>
      </c>
      <c r="AK30" s="33">
        <v>0</v>
      </c>
      <c r="AL30" s="34">
        <v>234</v>
      </c>
      <c r="AM30" s="34">
        <v>156</v>
      </c>
      <c r="AN30" s="34">
        <v>234</v>
      </c>
      <c r="AO30" s="34">
        <v>-21</v>
      </c>
      <c r="AP30" s="33">
        <v>0</v>
      </c>
      <c r="AQ30" s="33">
        <v>0</v>
      </c>
      <c r="AR30" s="33">
        <v>0</v>
      </c>
      <c r="AS30" s="33">
        <v>0</v>
      </c>
      <c r="AT30" s="33">
        <v>0</v>
      </c>
      <c r="AU30" s="33">
        <v>0</v>
      </c>
      <c r="AV30" s="33">
        <v>0</v>
      </c>
      <c r="AW30" s="33">
        <v>0</v>
      </c>
      <c r="AX30" s="33">
        <v>0</v>
      </c>
      <c r="AY30" s="33">
        <v>0</v>
      </c>
      <c r="AZ30" s="34">
        <v>246</v>
      </c>
      <c r="BA30" s="34">
        <v>36</v>
      </c>
      <c r="BB30" s="28"/>
      <c r="BC30" s="28"/>
    </row>
    <row r="31" spans="1:55" s="6" customFormat="1" ht="19.5" customHeight="1" thickBot="1" thickTop="1">
      <c r="A31" s="14"/>
      <c r="B31" s="23" t="s">
        <v>114</v>
      </c>
      <c r="C31" s="44">
        <v>0</v>
      </c>
      <c r="D31" s="44">
        <v>0</v>
      </c>
      <c r="E31" s="44">
        <v>44.784</v>
      </c>
      <c r="F31" s="44">
        <v>0</v>
      </c>
      <c r="G31" s="44">
        <v>671.184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4">
        <v>58.032000000000004</v>
      </c>
      <c r="V31" s="18">
        <f t="shared" si="0"/>
        <v>774</v>
      </c>
      <c r="W31" s="37"/>
      <c r="X31" s="28"/>
      <c r="Y31" s="28"/>
      <c r="Z31" s="32" t="s">
        <v>57</v>
      </c>
      <c r="AA31" s="33">
        <v>0</v>
      </c>
      <c r="AB31" s="34">
        <v>858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0</v>
      </c>
      <c r="AI31" s="34">
        <v>390</v>
      </c>
      <c r="AJ31" s="33">
        <v>0</v>
      </c>
      <c r="AK31" s="33">
        <v>0</v>
      </c>
      <c r="AL31" s="33">
        <v>0</v>
      </c>
      <c r="AM31" s="33">
        <v>0</v>
      </c>
      <c r="AN31" s="33">
        <v>0</v>
      </c>
      <c r="AO31" s="33">
        <v>0</v>
      </c>
      <c r="AP31" s="33">
        <v>0</v>
      </c>
      <c r="AQ31" s="33">
        <v>0</v>
      </c>
      <c r="AR31" s="33">
        <v>0</v>
      </c>
      <c r="AS31" s="33">
        <v>0</v>
      </c>
      <c r="AT31" s="33">
        <v>0</v>
      </c>
      <c r="AU31" s="33">
        <v>0</v>
      </c>
      <c r="AV31" s="33">
        <v>0</v>
      </c>
      <c r="AW31" s="33">
        <v>0</v>
      </c>
      <c r="AX31" s="33">
        <v>0</v>
      </c>
      <c r="AY31" s="33">
        <v>0</v>
      </c>
      <c r="AZ31" s="33">
        <v>0</v>
      </c>
      <c r="BA31" s="33">
        <v>0</v>
      </c>
      <c r="BB31" s="28"/>
      <c r="BC31" s="28"/>
    </row>
    <row r="32" spans="1:55" s="6" customFormat="1" ht="19.5" customHeight="1" thickBot="1" thickTop="1">
      <c r="A32" s="14"/>
      <c r="B32" s="22" t="s">
        <v>18</v>
      </c>
      <c r="C32" s="43">
        <v>0</v>
      </c>
      <c r="D32" s="43">
        <v>0</v>
      </c>
      <c r="E32" s="43">
        <v>0</v>
      </c>
      <c r="F32" s="43">
        <v>0</v>
      </c>
      <c r="G32" s="43">
        <v>69.336</v>
      </c>
      <c r="H32" s="43">
        <v>1665</v>
      </c>
      <c r="I32" s="43">
        <v>0</v>
      </c>
      <c r="J32" s="43">
        <v>15.39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3">
        <v>0</v>
      </c>
      <c r="U32" s="43">
        <v>158.274</v>
      </c>
      <c r="V32" s="18">
        <f t="shared" si="0"/>
        <v>1908</v>
      </c>
      <c r="W32" s="37"/>
      <c r="X32" s="28"/>
      <c r="Y32" s="28"/>
      <c r="Z32" s="32" t="s">
        <v>58</v>
      </c>
      <c r="AA32" s="33">
        <v>0</v>
      </c>
      <c r="AB32" s="33">
        <v>0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0</v>
      </c>
      <c r="AI32" s="33">
        <v>0</v>
      </c>
      <c r="AJ32" s="33">
        <v>0</v>
      </c>
      <c r="AK32" s="34">
        <v>708</v>
      </c>
      <c r="AL32" s="33">
        <v>0</v>
      </c>
      <c r="AM32" s="33">
        <v>0</v>
      </c>
      <c r="AN32" s="33">
        <v>0</v>
      </c>
      <c r="AO32" s="33">
        <v>0</v>
      </c>
      <c r="AP32" s="33">
        <v>0</v>
      </c>
      <c r="AQ32" s="33">
        <v>0</v>
      </c>
      <c r="AR32" s="33">
        <v>0</v>
      </c>
      <c r="AS32" s="33">
        <v>0</v>
      </c>
      <c r="AT32" s="33">
        <v>0</v>
      </c>
      <c r="AU32" s="33">
        <v>0</v>
      </c>
      <c r="AV32" s="33">
        <v>0</v>
      </c>
      <c r="AW32" s="33">
        <v>0</v>
      </c>
      <c r="AX32" s="33">
        <v>0</v>
      </c>
      <c r="AY32" s="33">
        <v>0</v>
      </c>
      <c r="AZ32" s="33">
        <v>0</v>
      </c>
      <c r="BA32" s="33">
        <v>0</v>
      </c>
      <c r="BB32" s="28"/>
      <c r="BC32" s="28"/>
    </row>
    <row r="33" spans="1:55" s="6" customFormat="1" ht="19.5" customHeight="1" thickBot="1" thickTop="1">
      <c r="A33" s="14"/>
      <c r="B33" s="23" t="s">
        <v>19</v>
      </c>
      <c r="C33" s="44">
        <v>316.47600000000006</v>
      </c>
      <c r="D33" s="44">
        <v>0</v>
      </c>
      <c r="E33" s="44">
        <v>290.05199999999996</v>
      </c>
      <c r="F33" s="44">
        <v>0</v>
      </c>
      <c r="G33" s="44">
        <v>871.92</v>
      </c>
      <c r="H33" s="44">
        <v>0</v>
      </c>
      <c r="I33" s="44">
        <v>5517.602999999998</v>
      </c>
      <c r="J33" s="44">
        <v>0</v>
      </c>
      <c r="K33" s="44">
        <v>0</v>
      </c>
      <c r="L33" s="44">
        <v>0</v>
      </c>
      <c r="M33" s="44">
        <v>0</v>
      </c>
      <c r="N33" s="44">
        <v>496.65599999999995</v>
      </c>
      <c r="O33" s="44">
        <v>167.32799999999997</v>
      </c>
      <c r="P33" s="51">
        <v>867.9780000000001</v>
      </c>
      <c r="Q33" s="44">
        <v>0</v>
      </c>
      <c r="R33" s="44">
        <v>344.52</v>
      </c>
      <c r="S33" s="44">
        <v>0</v>
      </c>
      <c r="T33" s="44">
        <v>0</v>
      </c>
      <c r="U33" s="44">
        <v>478.467</v>
      </c>
      <c r="V33" s="18">
        <f t="shared" si="0"/>
        <v>9351</v>
      </c>
      <c r="W33" s="37"/>
      <c r="X33" s="28"/>
      <c r="Y33" s="28"/>
      <c r="Z33" s="32" t="s">
        <v>38</v>
      </c>
      <c r="AA33" s="33">
        <v>0</v>
      </c>
      <c r="AB33" s="34">
        <v>117</v>
      </c>
      <c r="AC33" s="33">
        <v>0</v>
      </c>
      <c r="AD33" s="34">
        <v>300</v>
      </c>
      <c r="AE33" s="33">
        <v>0</v>
      </c>
      <c r="AF33" s="34">
        <v>174</v>
      </c>
      <c r="AG33" s="33">
        <v>0</v>
      </c>
      <c r="AH33" s="34">
        <v>52.5</v>
      </c>
      <c r="AI33" s="33">
        <v>0</v>
      </c>
      <c r="AJ33" s="34">
        <v>204</v>
      </c>
      <c r="AK33" s="34">
        <v>262.5</v>
      </c>
      <c r="AL33" s="33">
        <v>0</v>
      </c>
      <c r="AM33" s="34">
        <v>150</v>
      </c>
      <c r="AN33" s="33">
        <v>0</v>
      </c>
      <c r="AO33" s="33">
        <v>0</v>
      </c>
      <c r="AP33" s="33">
        <v>0</v>
      </c>
      <c r="AQ33" s="33">
        <v>0</v>
      </c>
      <c r="AR33" s="33">
        <v>0</v>
      </c>
      <c r="AS33" s="33">
        <v>0</v>
      </c>
      <c r="AT33" s="33">
        <v>0</v>
      </c>
      <c r="AU33" s="34">
        <v>18</v>
      </c>
      <c r="AV33" s="33">
        <v>0</v>
      </c>
      <c r="AW33" s="33">
        <v>0</v>
      </c>
      <c r="AX33" s="33">
        <v>0</v>
      </c>
      <c r="AY33" s="33">
        <v>0</v>
      </c>
      <c r="AZ33" s="33">
        <v>0</v>
      </c>
      <c r="BA33" s="33">
        <v>0</v>
      </c>
      <c r="BB33" s="28"/>
      <c r="BC33" s="28"/>
    </row>
    <row r="34" spans="1:55" s="6" customFormat="1" ht="19.5" customHeight="1" thickBot="1" thickTop="1">
      <c r="A34" s="14"/>
      <c r="B34" s="22" t="s">
        <v>20</v>
      </c>
      <c r="C34" s="43">
        <v>0</v>
      </c>
      <c r="D34" s="43">
        <v>0</v>
      </c>
      <c r="E34" s="43">
        <v>835.38</v>
      </c>
      <c r="F34" s="43">
        <v>3.888</v>
      </c>
      <c r="G34" s="43">
        <v>893.448</v>
      </c>
      <c r="H34" s="43">
        <v>0</v>
      </c>
      <c r="I34" s="43">
        <v>0</v>
      </c>
      <c r="J34" s="43">
        <v>0</v>
      </c>
      <c r="K34" s="43">
        <v>0</v>
      </c>
      <c r="L34" s="43">
        <v>7.704</v>
      </c>
      <c r="M34" s="43">
        <v>0</v>
      </c>
      <c r="N34" s="52">
        <v>171</v>
      </c>
      <c r="O34" s="43">
        <v>164.59199999999998</v>
      </c>
      <c r="P34" s="52">
        <v>36</v>
      </c>
      <c r="Q34" s="43">
        <v>0</v>
      </c>
      <c r="R34" s="43">
        <v>0</v>
      </c>
      <c r="S34" s="43">
        <v>0</v>
      </c>
      <c r="T34" s="43">
        <v>0</v>
      </c>
      <c r="U34" s="52">
        <v>74.98800000000001</v>
      </c>
      <c r="V34" s="18">
        <f t="shared" si="0"/>
        <v>2186.9999999999995</v>
      </c>
      <c r="W34" s="37"/>
      <c r="X34" s="28"/>
      <c r="Y34" s="28"/>
      <c r="Z34" s="32" t="s">
        <v>39</v>
      </c>
      <c r="AA34" s="34">
        <v>31.5</v>
      </c>
      <c r="AB34" s="33">
        <v>0</v>
      </c>
      <c r="AC34" s="34">
        <v>322.5</v>
      </c>
      <c r="AD34" s="33">
        <v>0</v>
      </c>
      <c r="AE34" s="34">
        <v>595.5</v>
      </c>
      <c r="AF34" s="33">
        <v>0</v>
      </c>
      <c r="AG34" s="34">
        <v>238.5</v>
      </c>
      <c r="AH34" s="33">
        <v>0</v>
      </c>
      <c r="AI34" s="34">
        <v>66</v>
      </c>
      <c r="AJ34" s="33">
        <v>0</v>
      </c>
      <c r="AK34" s="33">
        <v>0</v>
      </c>
      <c r="AL34" s="34">
        <v>207</v>
      </c>
      <c r="AM34" s="33">
        <v>0</v>
      </c>
      <c r="AN34" s="34">
        <v>264</v>
      </c>
      <c r="AO34" s="33">
        <v>0</v>
      </c>
      <c r="AP34" s="33">
        <v>0</v>
      </c>
      <c r="AQ34" s="33">
        <v>0</v>
      </c>
      <c r="AR34" s="33">
        <v>0</v>
      </c>
      <c r="AS34" s="33">
        <v>0</v>
      </c>
      <c r="AT34" s="33">
        <v>0</v>
      </c>
      <c r="AU34" s="33">
        <v>0</v>
      </c>
      <c r="AV34" s="34">
        <v>9</v>
      </c>
      <c r="AW34" s="33">
        <v>0</v>
      </c>
      <c r="AX34" s="33">
        <v>0</v>
      </c>
      <c r="AY34" s="33">
        <v>0</v>
      </c>
      <c r="AZ34" s="34">
        <v>132</v>
      </c>
      <c r="BA34" s="34">
        <v>123</v>
      </c>
      <c r="BB34" s="28"/>
      <c r="BC34" s="28"/>
    </row>
    <row r="35" spans="1:55" s="6" customFormat="1" ht="19.5" customHeight="1" thickBot="1" thickTop="1">
      <c r="A35" s="14"/>
      <c r="B35" s="23" t="s">
        <v>79</v>
      </c>
      <c r="C35" s="44">
        <v>575.46</v>
      </c>
      <c r="D35" s="44">
        <v>0</v>
      </c>
      <c r="E35" s="44">
        <v>0</v>
      </c>
      <c r="F35" s="44">
        <v>24.875999999999998</v>
      </c>
      <c r="G35" s="44">
        <v>2395.7280000000005</v>
      </c>
      <c r="H35" s="44">
        <v>0</v>
      </c>
      <c r="I35" s="51">
        <v>27</v>
      </c>
      <c r="J35" s="44">
        <v>0</v>
      </c>
      <c r="K35" s="44">
        <v>0</v>
      </c>
      <c r="L35" s="44">
        <v>0</v>
      </c>
      <c r="M35" s="44">
        <v>741.456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44">
        <v>240.48</v>
      </c>
      <c r="V35" s="18">
        <f t="shared" si="0"/>
        <v>4005.0000000000005</v>
      </c>
      <c r="W35" s="37"/>
      <c r="X35" s="28"/>
      <c r="Y35" s="28"/>
      <c r="Z35" s="32" t="s">
        <v>40</v>
      </c>
      <c r="AA35" s="33">
        <v>0</v>
      </c>
      <c r="AB35" s="33">
        <v>0</v>
      </c>
      <c r="AC35" s="33">
        <v>0</v>
      </c>
      <c r="AD35" s="33">
        <v>0</v>
      </c>
      <c r="AE35" s="33">
        <v>0</v>
      </c>
      <c r="AF35" s="34">
        <v>708</v>
      </c>
      <c r="AG35" s="33">
        <v>0</v>
      </c>
      <c r="AH35" s="33">
        <v>0</v>
      </c>
      <c r="AI35" s="33">
        <v>0</v>
      </c>
      <c r="AJ35" s="33">
        <v>0</v>
      </c>
      <c r="AK35" s="33">
        <v>0</v>
      </c>
      <c r="AL35" s="33">
        <v>0</v>
      </c>
      <c r="AM35" s="33">
        <v>0</v>
      </c>
      <c r="AN35" s="33">
        <v>0</v>
      </c>
      <c r="AO35" s="33">
        <v>0</v>
      </c>
      <c r="AP35" s="33">
        <v>0</v>
      </c>
      <c r="AQ35" s="33">
        <v>0</v>
      </c>
      <c r="AR35" s="33">
        <v>0</v>
      </c>
      <c r="AS35" s="33">
        <v>0</v>
      </c>
      <c r="AT35" s="33">
        <v>0</v>
      </c>
      <c r="AU35" s="33">
        <v>0</v>
      </c>
      <c r="AV35" s="33">
        <v>0</v>
      </c>
      <c r="AW35" s="34">
        <v>24</v>
      </c>
      <c r="AX35" s="33">
        <v>0</v>
      </c>
      <c r="AY35" s="33">
        <v>0</v>
      </c>
      <c r="AZ35" s="33">
        <v>0</v>
      </c>
      <c r="BA35" s="33">
        <v>0</v>
      </c>
      <c r="BB35" s="28"/>
      <c r="BC35" s="28"/>
    </row>
    <row r="36" spans="1:55" s="6" customFormat="1" ht="19.5" customHeight="1" thickBot="1" thickTop="1">
      <c r="A36" s="14"/>
      <c r="B36" s="22" t="s">
        <v>80</v>
      </c>
      <c r="C36" s="43">
        <v>676.6920000000002</v>
      </c>
      <c r="D36" s="43">
        <v>0</v>
      </c>
      <c r="E36" s="43">
        <v>1227.672</v>
      </c>
      <c r="F36" s="43">
        <v>0</v>
      </c>
      <c r="G36" s="43">
        <v>0</v>
      </c>
      <c r="H36" s="43">
        <v>0</v>
      </c>
      <c r="I36" s="43">
        <v>1600.614</v>
      </c>
      <c r="J36" s="43">
        <v>257.67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3">
        <v>0</v>
      </c>
      <c r="U36" s="43">
        <v>89.352</v>
      </c>
      <c r="V36" s="18">
        <f t="shared" si="0"/>
        <v>3852</v>
      </c>
      <c r="W36" s="37"/>
      <c r="X36" s="28"/>
      <c r="Y36" s="28"/>
      <c r="Z36" s="32" t="s">
        <v>59</v>
      </c>
      <c r="AA36" s="34">
        <v>309</v>
      </c>
      <c r="AB36" s="33">
        <v>0</v>
      </c>
      <c r="AC36" s="34">
        <v>72</v>
      </c>
      <c r="AD36" s="34">
        <v>6</v>
      </c>
      <c r="AE36" s="34">
        <v>378</v>
      </c>
      <c r="AF36" s="33">
        <v>0</v>
      </c>
      <c r="AG36" s="34">
        <v>1440</v>
      </c>
      <c r="AH36" s="33">
        <v>0</v>
      </c>
      <c r="AI36" s="33">
        <v>0</v>
      </c>
      <c r="AJ36" s="33">
        <v>0</v>
      </c>
      <c r="AK36" s="33">
        <v>0</v>
      </c>
      <c r="AL36" s="34">
        <v>120</v>
      </c>
      <c r="AM36" s="34">
        <v>36</v>
      </c>
      <c r="AN36" s="34">
        <v>453</v>
      </c>
      <c r="AO36" s="33">
        <v>0</v>
      </c>
      <c r="AP36" s="33">
        <v>0</v>
      </c>
      <c r="AQ36" s="33">
        <v>0</v>
      </c>
      <c r="AR36" s="33">
        <v>0</v>
      </c>
      <c r="AS36" s="33">
        <v>0</v>
      </c>
      <c r="AT36" s="33">
        <v>0</v>
      </c>
      <c r="AU36" s="33">
        <v>0</v>
      </c>
      <c r="AV36" s="33">
        <v>0</v>
      </c>
      <c r="AW36" s="33">
        <v>0</v>
      </c>
      <c r="AX36" s="33">
        <v>0</v>
      </c>
      <c r="AY36" s="33">
        <v>0</v>
      </c>
      <c r="AZ36" s="34">
        <v>108</v>
      </c>
      <c r="BA36" s="33">
        <v>0</v>
      </c>
      <c r="BB36" s="28"/>
      <c r="BC36" s="28"/>
    </row>
    <row r="37" spans="1:55" s="6" customFormat="1" ht="19.5" customHeight="1" thickBot="1" thickTop="1">
      <c r="A37" s="14"/>
      <c r="B37" s="23" t="s">
        <v>81</v>
      </c>
      <c r="C37" s="44">
        <v>209.628</v>
      </c>
      <c r="D37" s="44">
        <v>0</v>
      </c>
      <c r="E37" s="51">
        <v>12.96</v>
      </c>
      <c r="F37" s="44">
        <v>0</v>
      </c>
      <c r="G37" s="44">
        <v>0</v>
      </c>
      <c r="H37" s="44">
        <v>1575.0720000000001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51">
        <v>919.0260000000001</v>
      </c>
      <c r="O37" s="44">
        <v>927.576</v>
      </c>
      <c r="P37" s="44">
        <v>0</v>
      </c>
      <c r="Q37" s="44">
        <v>231.174</v>
      </c>
      <c r="R37" s="51">
        <v>883.008</v>
      </c>
      <c r="S37" s="51">
        <v>162</v>
      </c>
      <c r="T37" s="44">
        <v>0</v>
      </c>
      <c r="U37" s="44">
        <v>137.556</v>
      </c>
      <c r="V37" s="18">
        <f t="shared" si="0"/>
        <v>5058</v>
      </c>
      <c r="W37" s="37"/>
      <c r="X37" s="28"/>
      <c r="Y37" s="28"/>
      <c r="Z37" s="32" t="s">
        <v>60</v>
      </c>
      <c r="AA37" s="33">
        <v>0</v>
      </c>
      <c r="AB37" s="33">
        <v>0</v>
      </c>
      <c r="AC37" s="34">
        <v>294</v>
      </c>
      <c r="AD37" s="33">
        <v>0</v>
      </c>
      <c r="AE37" s="34">
        <v>357</v>
      </c>
      <c r="AF37" s="33">
        <v>0</v>
      </c>
      <c r="AG37" s="33">
        <v>0</v>
      </c>
      <c r="AH37" s="33">
        <v>0</v>
      </c>
      <c r="AI37" s="33">
        <v>0</v>
      </c>
      <c r="AJ37" s="33">
        <v>0</v>
      </c>
      <c r="AK37" s="33">
        <v>0</v>
      </c>
      <c r="AL37" s="34">
        <v>57</v>
      </c>
      <c r="AM37" s="34">
        <v>24</v>
      </c>
      <c r="AN37" s="34">
        <v>36</v>
      </c>
      <c r="AO37" s="33">
        <v>0</v>
      </c>
      <c r="AP37" s="33">
        <v>0</v>
      </c>
      <c r="AQ37" s="33">
        <v>0</v>
      </c>
      <c r="AR37" s="33">
        <v>0</v>
      </c>
      <c r="AS37" s="33">
        <v>0</v>
      </c>
      <c r="AT37" s="33">
        <v>0</v>
      </c>
      <c r="AU37" s="33">
        <v>0</v>
      </c>
      <c r="AV37" s="33">
        <v>0</v>
      </c>
      <c r="AW37" s="33">
        <v>0</v>
      </c>
      <c r="AX37" s="33">
        <v>0</v>
      </c>
      <c r="AY37" s="33">
        <v>0</v>
      </c>
      <c r="AZ37" s="33">
        <v>0</v>
      </c>
      <c r="BA37" s="33">
        <v>0</v>
      </c>
      <c r="BB37" s="28"/>
      <c r="BC37" s="28"/>
    </row>
    <row r="38" spans="1:55" s="6" customFormat="1" ht="19.5" customHeight="1" thickBot="1" thickTop="1">
      <c r="A38" s="14"/>
      <c r="B38" s="22" t="s">
        <v>21</v>
      </c>
      <c r="C38" s="43">
        <v>0</v>
      </c>
      <c r="D38" s="43">
        <v>0</v>
      </c>
      <c r="E38" s="43">
        <v>507.618</v>
      </c>
      <c r="F38" s="43">
        <v>0</v>
      </c>
      <c r="G38" s="43">
        <v>459.288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93.942</v>
      </c>
      <c r="O38" s="43">
        <v>0</v>
      </c>
      <c r="P38" s="52">
        <v>216</v>
      </c>
      <c r="Q38" s="43">
        <v>0</v>
      </c>
      <c r="R38" s="52">
        <v>261</v>
      </c>
      <c r="S38" s="43">
        <v>0</v>
      </c>
      <c r="T38" s="43">
        <v>0</v>
      </c>
      <c r="U38" s="43">
        <v>145.152</v>
      </c>
      <c r="V38" s="18">
        <f t="shared" si="0"/>
        <v>1683</v>
      </c>
      <c r="W38" s="37"/>
      <c r="X38" s="28"/>
      <c r="Y38" s="28"/>
      <c r="Z38" s="32" t="s">
        <v>61</v>
      </c>
      <c r="AA38" s="34">
        <v>360</v>
      </c>
      <c r="AB38" s="33">
        <v>0</v>
      </c>
      <c r="AC38" s="33">
        <v>0</v>
      </c>
      <c r="AD38" s="33">
        <v>0</v>
      </c>
      <c r="AE38" s="34">
        <v>657</v>
      </c>
      <c r="AF38" s="33">
        <v>0</v>
      </c>
      <c r="AG38" s="33">
        <v>0</v>
      </c>
      <c r="AH38" s="33">
        <v>0</v>
      </c>
      <c r="AI38" s="33">
        <v>0</v>
      </c>
      <c r="AJ38" s="33">
        <v>0</v>
      </c>
      <c r="AK38" s="34">
        <v>169.5</v>
      </c>
      <c r="AL38" s="33">
        <v>0</v>
      </c>
      <c r="AM38" s="33">
        <v>0</v>
      </c>
      <c r="AN38" s="33">
        <v>0</v>
      </c>
      <c r="AO38" s="33">
        <v>0</v>
      </c>
      <c r="AP38" s="33">
        <v>0</v>
      </c>
      <c r="AQ38" s="33">
        <v>0</v>
      </c>
      <c r="AR38" s="33">
        <v>0</v>
      </c>
      <c r="AS38" s="33">
        <v>0</v>
      </c>
      <c r="AT38" s="33">
        <v>0</v>
      </c>
      <c r="AU38" s="33">
        <v>0</v>
      </c>
      <c r="AV38" s="33">
        <v>0</v>
      </c>
      <c r="AW38" s="33">
        <v>0</v>
      </c>
      <c r="AX38" s="34">
        <v>49.5</v>
      </c>
      <c r="AY38" s="33">
        <v>0</v>
      </c>
      <c r="AZ38" s="33">
        <v>0</v>
      </c>
      <c r="BA38" s="33">
        <v>0</v>
      </c>
      <c r="BB38" s="28"/>
      <c r="BC38" s="28"/>
    </row>
    <row r="39" spans="1:55" s="6" customFormat="1" ht="19.5" customHeight="1" thickBot="1" thickTop="1">
      <c r="A39" s="14"/>
      <c r="B39" s="23" t="s">
        <v>22</v>
      </c>
      <c r="C39" s="44">
        <v>0</v>
      </c>
      <c r="D39" s="44">
        <v>0</v>
      </c>
      <c r="E39" s="44">
        <v>11.232000000000001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3497.7059999999997</v>
      </c>
      <c r="R39" s="44">
        <v>0</v>
      </c>
      <c r="S39" s="44">
        <v>0</v>
      </c>
      <c r="T39" s="44">
        <v>0</v>
      </c>
      <c r="U39" s="44">
        <v>145.062</v>
      </c>
      <c r="V39" s="18">
        <f t="shared" si="0"/>
        <v>3653.9999999999995</v>
      </c>
      <c r="W39" s="37"/>
      <c r="X39" s="28"/>
      <c r="Y39" s="28"/>
      <c r="Z39" s="32" t="s">
        <v>41</v>
      </c>
      <c r="AA39" s="34">
        <v>560.85</v>
      </c>
      <c r="AB39" s="33">
        <v>0</v>
      </c>
      <c r="AC39" s="34">
        <v>384.6</v>
      </c>
      <c r="AD39" s="33">
        <v>0</v>
      </c>
      <c r="AE39" s="33">
        <v>0</v>
      </c>
      <c r="AF39" s="33">
        <v>0</v>
      </c>
      <c r="AG39" s="34">
        <v>308.55</v>
      </c>
      <c r="AH39" s="34">
        <v>48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28"/>
      <c r="BC39" s="28"/>
    </row>
    <row r="40" spans="1:55" s="6" customFormat="1" ht="19.5" customHeight="1" thickBot="1" thickTop="1">
      <c r="A40" s="14"/>
      <c r="B40" s="22" t="s">
        <v>23</v>
      </c>
      <c r="C40" s="43">
        <v>105.55199999999999</v>
      </c>
      <c r="D40" s="52">
        <v>23.958</v>
      </c>
      <c r="E40" s="43">
        <v>1371.177</v>
      </c>
      <c r="F40" s="43">
        <v>450.36</v>
      </c>
      <c r="G40" s="52">
        <v>2108.97</v>
      </c>
      <c r="H40" s="43">
        <v>0</v>
      </c>
      <c r="I40" s="52">
        <v>462.996</v>
      </c>
      <c r="J40" s="43">
        <v>110.394</v>
      </c>
      <c r="K40" s="43">
        <v>0</v>
      </c>
      <c r="L40" s="43">
        <v>505.584</v>
      </c>
      <c r="M40" s="43">
        <v>2680.416</v>
      </c>
      <c r="N40" s="43">
        <v>209.412</v>
      </c>
      <c r="O40" s="52">
        <v>351</v>
      </c>
      <c r="P40" s="43">
        <v>412.416</v>
      </c>
      <c r="Q40" s="52">
        <v>26.028</v>
      </c>
      <c r="R40" s="43">
        <v>391.896</v>
      </c>
      <c r="S40" s="43">
        <v>0</v>
      </c>
      <c r="T40" s="43">
        <v>0</v>
      </c>
      <c r="U40" s="43">
        <v>406.341</v>
      </c>
      <c r="V40" s="18">
        <f t="shared" si="0"/>
        <v>9616.5</v>
      </c>
      <c r="W40" s="37"/>
      <c r="X40" s="28"/>
      <c r="Y40" s="28"/>
      <c r="Z40" s="32" t="s">
        <v>62</v>
      </c>
      <c r="AA40" s="34">
        <v>183</v>
      </c>
      <c r="AB40" s="33">
        <v>0</v>
      </c>
      <c r="AC40" s="34">
        <v>18</v>
      </c>
      <c r="AD40" s="33">
        <v>0</v>
      </c>
      <c r="AE40" s="33">
        <v>0</v>
      </c>
      <c r="AF40" s="34">
        <v>600</v>
      </c>
      <c r="AG40" s="33">
        <v>0</v>
      </c>
      <c r="AH40" s="33">
        <v>0</v>
      </c>
      <c r="AI40" s="33">
        <v>0</v>
      </c>
      <c r="AJ40" s="33">
        <v>0</v>
      </c>
      <c r="AK40" s="33">
        <v>0</v>
      </c>
      <c r="AL40" s="34">
        <v>145.5</v>
      </c>
      <c r="AM40" s="34">
        <v>229.5</v>
      </c>
      <c r="AN40" s="33">
        <v>0</v>
      </c>
      <c r="AO40" s="34">
        <v>165</v>
      </c>
      <c r="AP40" s="33">
        <v>0</v>
      </c>
      <c r="AQ40" s="33">
        <v>0</v>
      </c>
      <c r="AR40" s="33">
        <v>0</v>
      </c>
      <c r="AS40" s="33">
        <v>0</v>
      </c>
      <c r="AT40" s="33">
        <v>0</v>
      </c>
      <c r="AU40" s="33">
        <v>0</v>
      </c>
      <c r="AV40" s="33">
        <v>0</v>
      </c>
      <c r="AW40" s="33">
        <v>0</v>
      </c>
      <c r="AX40" s="33">
        <v>0</v>
      </c>
      <c r="AY40" s="33">
        <v>0</v>
      </c>
      <c r="AZ40" s="34">
        <v>228</v>
      </c>
      <c r="BA40" s="34">
        <v>42</v>
      </c>
      <c r="BB40" s="28"/>
      <c r="BC40" s="28"/>
    </row>
    <row r="41" spans="1:55" s="6" customFormat="1" ht="19.5" customHeight="1" thickBot="1" thickTop="1">
      <c r="A41" s="14"/>
      <c r="B41" s="23" t="s">
        <v>24</v>
      </c>
      <c r="C41" s="44">
        <v>0</v>
      </c>
      <c r="D41" s="44">
        <v>5423.688</v>
      </c>
      <c r="E41" s="44">
        <v>0</v>
      </c>
      <c r="F41" s="44">
        <v>0</v>
      </c>
      <c r="G41" s="44">
        <v>0</v>
      </c>
      <c r="H41" s="44">
        <v>10.8</v>
      </c>
      <c r="I41" s="44">
        <v>0</v>
      </c>
      <c r="J41" s="44">
        <v>0</v>
      </c>
      <c r="K41" s="44">
        <v>1924.128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44">
        <v>426.38399999999996</v>
      </c>
      <c r="V41" s="18">
        <f t="shared" si="0"/>
        <v>7785</v>
      </c>
      <c r="W41" s="37"/>
      <c r="X41" s="28"/>
      <c r="Y41" s="28"/>
      <c r="Z41" s="32" t="s">
        <v>63</v>
      </c>
      <c r="AA41" s="33">
        <v>0</v>
      </c>
      <c r="AB41" s="33">
        <v>0</v>
      </c>
      <c r="AC41" s="34">
        <v>150</v>
      </c>
      <c r="AD41" s="33">
        <v>0</v>
      </c>
      <c r="AE41" s="34">
        <v>168</v>
      </c>
      <c r="AF41" s="33">
        <v>0</v>
      </c>
      <c r="AG41" s="33">
        <v>0</v>
      </c>
      <c r="AH41" s="33">
        <v>0</v>
      </c>
      <c r="AI41" s="33">
        <v>0</v>
      </c>
      <c r="AJ41" s="33">
        <v>0</v>
      </c>
      <c r="AK41" s="33">
        <v>0</v>
      </c>
      <c r="AL41" s="34">
        <v>120</v>
      </c>
      <c r="AM41" s="33">
        <v>0</v>
      </c>
      <c r="AN41" s="34">
        <v>72</v>
      </c>
      <c r="AO41" s="33">
        <v>0</v>
      </c>
      <c r="AP41" s="33">
        <v>0</v>
      </c>
      <c r="AQ41" s="33">
        <v>0</v>
      </c>
      <c r="AR41" s="33">
        <v>0</v>
      </c>
      <c r="AS41" s="33">
        <v>0</v>
      </c>
      <c r="AT41" s="33">
        <v>0</v>
      </c>
      <c r="AU41" s="33">
        <v>0</v>
      </c>
      <c r="AV41" s="33">
        <v>0</v>
      </c>
      <c r="AW41" s="33">
        <v>0</v>
      </c>
      <c r="AX41" s="33">
        <v>0</v>
      </c>
      <c r="AY41" s="33">
        <v>0</v>
      </c>
      <c r="AZ41" s="34">
        <v>78</v>
      </c>
      <c r="BA41" s="33">
        <v>0</v>
      </c>
      <c r="BB41" s="28"/>
      <c r="BC41" s="28"/>
    </row>
    <row r="42" spans="1:55" s="6" customFormat="1" ht="19.5" customHeight="1" thickBot="1" thickTop="1">
      <c r="A42" s="14"/>
      <c r="B42" s="42" t="s">
        <v>115</v>
      </c>
      <c r="C42" s="43">
        <v>0</v>
      </c>
      <c r="D42" s="43">
        <v>0</v>
      </c>
      <c r="E42" s="43">
        <v>30.888</v>
      </c>
      <c r="F42" s="52">
        <v>144</v>
      </c>
      <c r="G42" s="52">
        <v>99</v>
      </c>
      <c r="H42" s="43">
        <v>0</v>
      </c>
      <c r="I42" s="52">
        <v>72</v>
      </c>
      <c r="J42" s="43">
        <v>156.852</v>
      </c>
      <c r="K42" s="52">
        <v>54</v>
      </c>
      <c r="L42" s="43">
        <v>0</v>
      </c>
      <c r="M42" s="43">
        <v>0</v>
      </c>
      <c r="N42" s="43">
        <v>25.451999999999998</v>
      </c>
      <c r="O42" s="52">
        <v>27</v>
      </c>
      <c r="P42" s="43">
        <v>144</v>
      </c>
      <c r="Q42" s="43">
        <v>56.808</v>
      </c>
      <c r="R42" s="43">
        <v>0</v>
      </c>
      <c r="S42" s="43">
        <v>0</v>
      </c>
      <c r="T42" s="43">
        <v>0</v>
      </c>
      <c r="U42" s="43">
        <v>0</v>
      </c>
      <c r="V42" s="18">
        <f t="shared" si="0"/>
        <v>810</v>
      </c>
      <c r="W42" s="37"/>
      <c r="X42" s="28"/>
      <c r="Y42" s="28"/>
      <c r="Z42" s="32" t="s">
        <v>64</v>
      </c>
      <c r="AA42" s="33">
        <v>0</v>
      </c>
      <c r="AB42" s="33">
        <v>0</v>
      </c>
      <c r="AC42" s="33">
        <v>0</v>
      </c>
      <c r="AD42" s="33">
        <v>0</v>
      </c>
      <c r="AE42" s="33">
        <v>0</v>
      </c>
      <c r="AF42" s="33">
        <v>0</v>
      </c>
      <c r="AG42" s="33">
        <v>0</v>
      </c>
      <c r="AH42" s="33">
        <v>0</v>
      </c>
      <c r="AI42" s="33">
        <v>0</v>
      </c>
      <c r="AJ42" s="33">
        <v>0</v>
      </c>
      <c r="AK42" s="33">
        <v>0</v>
      </c>
      <c r="AL42" s="33">
        <v>0</v>
      </c>
      <c r="AM42" s="33">
        <v>0</v>
      </c>
      <c r="AN42" s="33">
        <v>0</v>
      </c>
      <c r="AO42" s="34">
        <v>1176</v>
      </c>
      <c r="AP42" s="33">
        <v>0</v>
      </c>
      <c r="AQ42" s="33">
        <v>0</v>
      </c>
      <c r="AR42" s="33">
        <v>0</v>
      </c>
      <c r="AS42" s="33">
        <v>0</v>
      </c>
      <c r="AT42" s="33">
        <v>0</v>
      </c>
      <c r="AU42" s="33">
        <v>0</v>
      </c>
      <c r="AV42" s="33">
        <v>0</v>
      </c>
      <c r="AW42" s="33">
        <v>0</v>
      </c>
      <c r="AX42" s="33">
        <v>0</v>
      </c>
      <c r="AY42" s="33">
        <v>0</v>
      </c>
      <c r="AZ42" s="33">
        <v>0</v>
      </c>
      <c r="BA42" s="33">
        <v>0</v>
      </c>
      <c r="BB42" s="28"/>
      <c r="BC42" s="28"/>
    </row>
    <row r="43" spans="1:55" s="6" customFormat="1" ht="19.5" customHeight="1" thickBot="1" thickTop="1">
      <c r="A43" s="14"/>
      <c r="B43" s="23" t="s">
        <v>116</v>
      </c>
      <c r="C43" s="44">
        <v>0</v>
      </c>
      <c r="D43" s="44">
        <v>0</v>
      </c>
      <c r="E43" s="44">
        <v>755.694</v>
      </c>
      <c r="F43" s="44">
        <v>0</v>
      </c>
      <c r="G43" s="44">
        <v>771.057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44">
        <v>228.249</v>
      </c>
      <c r="V43" s="18">
        <f t="shared" si="0"/>
        <v>1755</v>
      </c>
      <c r="W43" s="37"/>
      <c r="X43" s="28"/>
      <c r="Y43" s="28"/>
      <c r="Z43" s="32" t="s">
        <v>42</v>
      </c>
      <c r="AA43" s="34">
        <v>57</v>
      </c>
      <c r="AB43" s="34">
        <v>33</v>
      </c>
      <c r="AC43" s="34">
        <v>585.3</v>
      </c>
      <c r="AD43" s="34">
        <v>144</v>
      </c>
      <c r="AE43" s="34">
        <v>619.2</v>
      </c>
      <c r="AF43" s="33">
        <v>0</v>
      </c>
      <c r="AG43" s="34">
        <v>177</v>
      </c>
      <c r="AH43" s="34">
        <v>57</v>
      </c>
      <c r="AI43" s="33">
        <v>0</v>
      </c>
      <c r="AJ43" s="34">
        <v>144</v>
      </c>
      <c r="AK43" s="34">
        <v>904.5</v>
      </c>
      <c r="AL43" s="34">
        <v>93</v>
      </c>
      <c r="AM43" s="34">
        <v>105</v>
      </c>
      <c r="AN43" s="34">
        <v>111</v>
      </c>
      <c r="AO43" s="33">
        <v>0</v>
      </c>
      <c r="AP43" s="33">
        <v>0</v>
      </c>
      <c r="AQ43" s="33">
        <v>0</v>
      </c>
      <c r="AR43" s="33">
        <v>0</v>
      </c>
      <c r="AS43" s="33">
        <v>0</v>
      </c>
      <c r="AT43" s="33">
        <v>0</v>
      </c>
      <c r="AU43" s="33">
        <v>0</v>
      </c>
      <c r="AV43" s="33">
        <v>0</v>
      </c>
      <c r="AW43" s="33">
        <v>0</v>
      </c>
      <c r="AX43" s="33">
        <v>0</v>
      </c>
      <c r="AY43" s="34">
        <v>12</v>
      </c>
      <c r="AZ43" s="34">
        <v>87</v>
      </c>
      <c r="BA43" s="33">
        <v>0</v>
      </c>
      <c r="BB43" s="28"/>
      <c r="BC43" s="28"/>
    </row>
    <row r="44" spans="1:55" s="6" customFormat="1" ht="19.5" customHeight="1" thickBot="1" thickTop="1">
      <c r="A44" s="14"/>
      <c r="B44" s="22" t="s">
        <v>25</v>
      </c>
      <c r="C44" s="43">
        <v>0</v>
      </c>
      <c r="D44" s="43">
        <v>0</v>
      </c>
      <c r="E44" s="43">
        <v>592.272</v>
      </c>
      <c r="F44" s="43">
        <v>0</v>
      </c>
      <c r="G44" s="43">
        <v>519.264</v>
      </c>
      <c r="H44" s="43">
        <v>756.18</v>
      </c>
      <c r="I44" s="43">
        <v>0</v>
      </c>
      <c r="J44" s="43">
        <v>0</v>
      </c>
      <c r="K44" s="43">
        <v>0</v>
      </c>
      <c r="L44" s="52">
        <v>45</v>
      </c>
      <c r="M44" s="43">
        <v>0</v>
      </c>
      <c r="N44" s="43">
        <v>23.508</v>
      </c>
      <c r="O44" s="52">
        <v>243</v>
      </c>
      <c r="P44" s="52">
        <v>342</v>
      </c>
      <c r="Q44" s="43">
        <v>0</v>
      </c>
      <c r="R44" s="43">
        <v>620.352</v>
      </c>
      <c r="S44" s="43">
        <v>0</v>
      </c>
      <c r="T44" s="43">
        <v>0</v>
      </c>
      <c r="U44" s="43">
        <v>278.424</v>
      </c>
      <c r="V44" s="18">
        <f t="shared" si="0"/>
        <v>3420</v>
      </c>
      <c r="W44" s="37"/>
      <c r="X44" s="28"/>
      <c r="Y44" s="28"/>
      <c r="Z44" s="32" t="s">
        <v>65</v>
      </c>
      <c r="AA44" s="33">
        <v>0</v>
      </c>
      <c r="AB44" s="34">
        <v>2007</v>
      </c>
      <c r="AC44" s="33">
        <v>0</v>
      </c>
      <c r="AD44" s="33">
        <v>0</v>
      </c>
      <c r="AE44" s="33">
        <v>0</v>
      </c>
      <c r="AF44" s="33">
        <v>0</v>
      </c>
      <c r="AG44" s="33">
        <v>0</v>
      </c>
      <c r="AH44" s="33">
        <v>0</v>
      </c>
      <c r="AI44" s="34">
        <v>666</v>
      </c>
      <c r="AJ44" s="33">
        <v>0</v>
      </c>
      <c r="AK44" s="33">
        <v>0</v>
      </c>
      <c r="AL44" s="33">
        <v>0</v>
      </c>
      <c r="AM44" s="33">
        <v>0</v>
      </c>
      <c r="AN44" s="33">
        <v>0</v>
      </c>
      <c r="AO44" s="33">
        <v>0</v>
      </c>
      <c r="AP44" s="33">
        <v>0</v>
      </c>
      <c r="AQ44" s="33">
        <v>0</v>
      </c>
      <c r="AR44" s="33">
        <v>0</v>
      </c>
      <c r="AS44" s="33">
        <v>0</v>
      </c>
      <c r="AT44" s="33">
        <v>0</v>
      </c>
      <c r="AU44" s="33">
        <v>0</v>
      </c>
      <c r="AV44" s="33">
        <v>0</v>
      </c>
      <c r="AW44" s="33">
        <v>0</v>
      </c>
      <c r="AX44" s="33">
        <v>0</v>
      </c>
      <c r="AY44" s="33">
        <v>0</v>
      </c>
      <c r="AZ44" s="33">
        <v>0</v>
      </c>
      <c r="BA44" s="33">
        <v>0</v>
      </c>
      <c r="BB44" s="28"/>
      <c r="BC44" s="28"/>
    </row>
    <row r="45" spans="1:55" s="6" customFormat="1" ht="19.5" customHeight="1" thickBot="1" thickTop="1">
      <c r="A45" s="14"/>
      <c r="B45" s="23" t="s">
        <v>26</v>
      </c>
      <c r="C45" s="44">
        <v>0</v>
      </c>
      <c r="D45" s="44">
        <v>0</v>
      </c>
      <c r="E45" s="44">
        <v>0</v>
      </c>
      <c r="F45" s="44">
        <v>4729.535999999999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1821.096</v>
      </c>
      <c r="M45" s="44">
        <v>0</v>
      </c>
      <c r="N45" s="44">
        <v>433.512</v>
      </c>
      <c r="O45" s="51">
        <v>369</v>
      </c>
      <c r="P45" s="44">
        <v>785.664</v>
      </c>
      <c r="Q45" s="44">
        <v>0</v>
      </c>
      <c r="R45" s="44">
        <v>0</v>
      </c>
      <c r="S45" s="44">
        <v>0</v>
      </c>
      <c r="T45" s="44">
        <v>0</v>
      </c>
      <c r="U45" s="44">
        <v>591.192</v>
      </c>
      <c r="V45" s="18">
        <f t="shared" si="0"/>
        <v>8730</v>
      </c>
      <c r="W45" s="37"/>
      <c r="X45" s="28"/>
      <c r="Y45" s="28"/>
      <c r="Z45" s="32" t="s">
        <v>66</v>
      </c>
      <c r="AA45" s="33">
        <v>0</v>
      </c>
      <c r="AB45" s="33">
        <v>0</v>
      </c>
      <c r="AC45" s="34">
        <v>273</v>
      </c>
      <c r="AD45" s="34">
        <v>48</v>
      </c>
      <c r="AE45" s="34">
        <v>348</v>
      </c>
      <c r="AF45" s="33">
        <v>0</v>
      </c>
      <c r="AG45" s="34">
        <v>24</v>
      </c>
      <c r="AH45" s="34">
        <v>48</v>
      </c>
      <c r="AI45" s="34">
        <v>18</v>
      </c>
      <c r="AJ45" s="33">
        <v>0</v>
      </c>
      <c r="AK45" s="33">
        <v>0</v>
      </c>
      <c r="AL45" s="33">
        <v>0</v>
      </c>
      <c r="AM45" s="34">
        <v>9</v>
      </c>
      <c r="AN45" s="34">
        <v>48</v>
      </c>
      <c r="AO45" s="34">
        <v>24</v>
      </c>
      <c r="AP45" s="33">
        <v>0</v>
      </c>
      <c r="AQ45" s="33">
        <v>0</v>
      </c>
      <c r="AR45" s="33">
        <v>0</v>
      </c>
      <c r="AS45" s="33">
        <v>0</v>
      </c>
      <c r="AT45" s="33">
        <v>0</v>
      </c>
      <c r="AU45" s="33">
        <v>0</v>
      </c>
      <c r="AV45" s="33">
        <v>0</v>
      </c>
      <c r="AW45" s="33">
        <v>0</v>
      </c>
      <c r="AX45" s="33">
        <v>0</v>
      </c>
      <c r="AY45" s="33">
        <v>0</v>
      </c>
      <c r="AZ45" s="33">
        <v>0</v>
      </c>
      <c r="BA45" s="33">
        <v>0</v>
      </c>
      <c r="BB45" s="28"/>
      <c r="BC45" s="28"/>
    </row>
    <row r="46" spans="1:55" s="6" customFormat="1" ht="19.5" customHeight="1" thickBot="1" thickTop="1">
      <c r="A46" s="14"/>
      <c r="B46" s="22" t="s">
        <v>27</v>
      </c>
      <c r="C46" s="43">
        <v>0</v>
      </c>
      <c r="D46" s="43">
        <v>2103.39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694.494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3">
        <v>0</v>
      </c>
      <c r="U46" s="43">
        <v>262.116</v>
      </c>
      <c r="V46" s="18">
        <f t="shared" si="0"/>
        <v>3060</v>
      </c>
      <c r="W46" s="37"/>
      <c r="X46" s="28"/>
      <c r="Y46" s="28"/>
      <c r="Z46" s="32" t="s">
        <v>67</v>
      </c>
      <c r="AA46" s="33">
        <v>0</v>
      </c>
      <c r="AB46" s="33">
        <v>0</v>
      </c>
      <c r="AC46" s="34">
        <v>162</v>
      </c>
      <c r="AD46" s="33">
        <v>0</v>
      </c>
      <c r="AE46" s="34">
        <v>216</v>
      </c>
      <c r="AF46" s="34">
        <v>348</v>
      </c>
      <c r="AG46" s="33">
        <v>0</v>
      </c>
      <c r="AH46" s="33">
        <v>0</v>
      </c>
      <c r="AI46" s="33">
        <v>0</v>
      </c>
      <c r="AJ46" s="34">
        <v>15</v>
      </c>
      <c r="AK46" s="33">
        <v>0</v>
      </c>
      <c r="AL46" s="34">
        <v>0</v>
      </c>
      <c r="AM46" s="34">
        <v>72</v>
      </c>
      <c r="AN46" s="34">
        <v>87</v>
      </c>
      <c r="AO46" s="33">
        <v>0</v>
      </c>
      <c r="AP46" s="33">
        <v>0</v>
      </c>
      <c r="AQ46" s="33">
        <v>0</v>
      </c>
      <c r="AR46" s="33">
        <v>0</v>
      </c>
      <c r="AS46" s="33">
        <v>0</v>
      </c>
      <c r="AT46" s="33">
        <v>0</v>
      </c>
      <c r="AU46" s="33">
        <v>0</v>
      </c>
      <c r="AV46" s="33">
        <v>0</v>
      </c>
      <c r="AW46" s="33">
        <v>0</v>
      </c>
      <c r="AX46" s="33">
        <v>0</v>
      </c>
      <c r="AY46" s="33">
        <v>0</v>
      </c>
      <c r="AZ46" s="34">
        <v>228</v>
      </c>
      <c r="BA46" s="33">
        <v>0</v>
      </c>
      <c r="BB46" s="28"/>
      <c r="BC46" s="28"/>
    </row>
    <row r="47" spans="1:55" s="6" customFormat="1" ht="19.5" customHeight="1" thickBot="1" thickTop="1">
      <c r="A47" s="14"/>
      <c r="B47" s="23" t="s">
        <v>28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1687.752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44">
        <v>58.248</v>
      </c>
      <c r="V47" s="18">
        <f t="shared" si="0"/>
        <v>1746</v>
      </c>
      <c r="W47" s="37"/>
      <c r="X47" s="28"/>
      <c r="Y47" s="28"/>
      <c r="Z47" s="32" t="s">
        <v>68</v>
      </c>
      <c r="AA47" s="33">
        <v>0</v>
      </c>
      <c r="AB47" s="33">
        <v>0</v>
      </c>
      <c r="AC47" s="33">
        <v>0</v>
      </c>
      <c r="AD47" s="34">
        <v>1764</v>
      </c>
      <c r="AE47" s="33">
        <v>0</v>
      </c>
      <c r="AF47" s="33">
        <v>0</v>
      </c>
      <c r="AG47" s="33">
        <v>0</v>
      </c>
      <c r="AH47" s="33">
        <v>0</v>
      </c>
      <c r="AI47" s="33">
        <v>0</v>
      </c>
      <c r="AJ47" s="34">
        <v>750</v>
      </c>
      <c r="AK47" s="33">
        <v>0</v>
      </c>
      <c r="AL47" s="34">
        <v>132</v>
      </c>
      <c r="AM47" s="34">
        <v>114</v>
      </c>
      <c r="AN47" s="34">
        <v>270</v>
      </c>
      <c r="AO47" s="33">
        <v>0</v>
      </c>
      <c r="AP47" s="33">
        <v>0</v>
      </c>
      <c r="AQ47" s="33">
        <v>0</v>
      </c>
      <c r="AR47" s="33">
        <v>0</v>
      </c>
      <c r="AS47" s="33">
        <v>0</v>
      </c>
      <c r="AT47" s="33">
        <v>0</v>
      </c>
      <c r="AU47" s="33">
        <v>0</v>
      </c>
      <c r="AV47" s="33">
        <v>0</v>
      </c>
      <c r="AW47" s="33">
        <v>0</v>
      </c>
      <c r="AX47" s="33">
        <v>0</v>
      </c>
      <c r="AY47" s="33">
        <v>0</v>
      </c>
      <c r="AZ47" s="33">
        <v>0</v>
      </c>
      <c r="BA47" s="33">
        <v>0</v>
      </c>
      <c r="BB47" s="28"/>
      <c r="BC47" s="28"/>
    </row>
    <row r="48" spans="1:55" s="6" customFormat="1" ht="19.5" customHeight="1" thickBot="1" thickTop="1">
      <c r="A48" s="14"/>
      <c r="B48" s="22" t="s">
        <v>29</v>
      </c>
      <c r="C48" s="43">
        <v>0</v>
      </c>
      <c r="D48" s="43">
        <v>0</v>
      </c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1971.576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3">
        <v>0</v>
      </c>
      <c r="U48" s="43">
        <v>116.424</v>
      </c>
      <c r="V48" s="18">
        <f t="shared" si="0"/>
        <v>2088</v>
      </c>
      <c r="W48" s="37"/>
      <c r="X48" s="28"/>
      <c r="Y48" s="28"/>
      <c r="Z48" s="32" t="s">
        <v>69</v>
      </c>
      <c r="AA48" s="33">
        <v>0</v>
      </c>
      <c r="AB48" s="34">
        <v>747</v>
      </c>
      <c r="AC48" s="33">
        <v>0</v>
      </c>
      <c r="AD48" s="33">
        <v>0</v>
      </c>
      <c r="AE48" s="33">
        <v>0</v>
      </c>
      <c r="AF48" s="33">
        <v>0</v>
      </c>
      <c r="AG48" s="33">
        <v>0</v>
      </c>
      <c r="AH48" s="33">
        <v>0</v>
      </c>
      <c r="AI48" s="34">
        <v>312</v>
      </c>
      <c r="AJ48" s="33">
        <v>0</v>
      </c>
      <c r="AK48" s="33">
        <v>0</v>
      </c>
      <c r="AL48" s="33">
        <v>0</v>
      </c>
      <c r="AM48" s="33">
        <v>0</v>
      </c>
      <c r="AN48" s="33">
        <v>0</v>
      </c>
      <c r="AO48" s="33">
        <v>0</v>
      </c>
      <c r="AP48" s="33">
        <v>0</v>
      </c>
      <c r="AQ48" s="33">
        <v>0</v>
      </c>
      <c r="AR48" s="33">
        <v>0</v>
      </c>
      <c r="AS48" s="33">
        <v>0</v>
      </c>
      <c r="AT48" s="33">
        <v>0</v>
      </c>
      <c r="AU48" s="33">
        <v>0</v>
      </c>
      <c r="AV48" s="33">
        <v>0</v>
      </c>
      <c r="AW48" s="33">
        <v>0</v>
      </c>
      <c r="AX48" s="33">
        <v>0</v>
      </c>
      <c r="AY48" s="33">
        <v>0</v>
      </c>
      <c r="AZ48" s="33">
        <v>0</v>
      </c>
      <c r="BA48" s="33">
        <v>0</v>
      </c>
      <c r="BB48" s="28"/>
      <c r="BC48" s="28"/>
    </row>
    <row r="49" spans="1:55" s="6" customFormat="1" ht="19.5" customHeight="1" thickBot="1" thickTop="1">
      <c r="A49" s="14"/>
      <c r="B49" s="23" t="s">
        <v>82</v>
      </c>
      <c r="C49" s="44">
        <v>395.064</v>
      </c>
      <c r="D49" s="44">
        <v>0</v>
      </c>
      <c r="E49" s="44">
        <v>0</v>
      </c>
      <c r="F49" s="44">
        <v>1836.288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945.216</v>
      </c>
      <c r="M49" s="44">
        <v>0</v>
      </c>
      <c r="N49" s="44">
        <v>0</v>
      </c>
      <c r="O49" s="44">
        <v>0</v>
      </c>
      <c r="P49" s="44">
        <v>1147.518</v>
      </c>
      <c r="Q49" s="44">
        <v>0</v>
      </c>
      <c r="R49" s="44">
        <v>0</v>
      </c>
      <c r="S49" s="44">
        <v>0</v>
      </c>
      <c r="T49" s="44">
        <v>0</v>
      </c>
      <c r="U49" s="44">
        <v>184.91399999999996</v>
      </c>
      <c r="V49" s="18">
        <f t="shared" si="0"/>
        <v>4508.999999999999</v>
      </c>
      <c r="W49" s="37"/>
      <c r="X49" s="28"/>
      <c r="Y49" s="28"/>
      <c r="Z49" s="32" t="s">
        <v>70</v>
      </c>
      <c r="AA49" s="33">
        <v>0</v>
      </c>
      <c r="AB49" s="33">
        <v>0</v>
      </c>
      <c r="AC49" s="33">
        <v>0</v>
      </c>
      <c r="AD49" s="33">
        <v>0</v>
      </c>
      <c r="AE49" s="33">
        <v>0</v>
      </c>
      <c r="AF49" s="33">
        <v>0</v>
      </c>
      <c r="AG49" s="33">
        <v>0</v>
      </c>
      <c r="AH49" s="33">
        <v>0</v>
      </c>
      <c r="AI49" s="33">
        <v>0</v>
      </c>
      <c r="AJ49" s="33">
        <v>0</v>
      </c>
      <c r="AK49" s="33">
        <v>0</v>
      </c>
      <c r="AL49" s="33">
        <v>0</v>
      </c>
      <c r="AM49" s="34">
        <v>573</v>
      </c>
      <c r="AN49" s="33">
        <v>0</v>
      </c>
      <c r="AO49" s="33">
        <v>0</v>
      </c>
      <c r="AP49" s="33">
        <v>0</v>
      </c>
      <c r="AQ49" s="33">
        <v>0</v>
      </c>
      <c r="AR49" s="33">
        <v>0</v>
      </c>
      <c r="AS49" s="33">
        <v>0</v>
      </c>
      <c r="AT49" s="33">
        <v>0</v>
      </c>
      <c r="AU49" s="33">
        <v>0</v>
      </c>
      <c r="AV49" s="33">
        <v>0</v>
      </c>
      <c r="AW49" s="33">
        <v>0</v>
      </c>
      <c r="AX49" s="33">
        <v>0</v>
      </c>
      <c r="AY49" s="33">
        <v>0</v>
      </c>
      <c r="AZ49" s="33">
        <v>0</v>
      </c>
      <c r="BA49" s="33">
        <v>0</v>
      </c>
      <c r="BB49" s="28"/>
      <c r="BC49" s="28"/>
    </row>
    <row r="50" spans="1:55" s="6" customFormat="1" ht="19.5" customHeight="1" thickBot="1" thickTop="1">
      <c r="A50" s="14"/>
      <c r="B50" s="42" t="s">
        <v>74</v>
      </c>
      <c r="C50" s="43">
        <v>0</v>
      </c>
      <c r="D50" s="43">
        <v>0</v>
      </c>
      <c r="E50" s="43">
        <v>0</v>
      </c>
      <c r="F50" s="43">
        <v>1965.384</v>
      </c>
      <c r="G50" s="43">
        <v>18.135</v>
      </c>
      <c r="H50" s="43">
        <v>0</v>
      </c>
      <c r="I50" s="43">
        <v>15.417</v>
      </c>
      <c r="J50" s="43">
        <v>0</v>
      </c>
      <c r="K50" s="43">
        <v>0</v>
      </c>
      <c r="L50" s="43">
        <v>1587.0510000000002</v>
      </c>
      <c r="M50" s="43">
        <v>0</v>
      </c>
      <c r="N50" s="43">
        <v>62.61299999999999</v>
      </c>
      <c r="O50" s="43">
        <v>0</v>
      </c>
      <c r="P50" s="52">
        <v>342</v>
      </c>
      <c r="Q50" s="43">
        <v>0</v>
      </c>
      <c r="R50" s="43">
        <v>0</v>
      </c>
      <c r="S50" s="43">
        <v>0</v>
      </c>
      <c r="T50" s="43">
        <v>0</v>
      </c>
      <c r="U50" s="43">
        <v>176.4</v>
      </c>
      <c r="V50" s="18">
        <f t="shared" si="0"/>
        <v>4167</v>
      </c>
      <c r="W50" s="37"/>
      <c r="X50" s="28"/>
      <c r="Y50" s="28" t="s">
        <v>84</v>
      </c>
      <c r="Z50" s="32" t="s">
        <v>71</v>
      </c>
      <c r="AA50" s="33">
        <v>0</v>
      </c>
      <c r="AB50" s="33">
        <v>0</v>
      </c>
      <c r="AC50" s="33">
        <v>0</v>
      </c>
      <c r="AD50" s="33">
        <v>0</v>
      </c>
      <c r="AE50" s="33">
        <v>0</v>
      </c>
      <c r="AF50" s="33">
        <v>0</v>
      </c>
      <c r="AG50" s="33">
        <v>0</v>
      </c>
      <c r="AH50" s="34">
        <v>672</v>
      </c>
      <c r="AI50" s="33">
        <v>0</v>
      </c>
      <c r="AJ50" s="33">
        <v>0</v>
      </c>
      <c r="AK50" s="33">
        <v>0</v>
      </c>
      <c r="AL50" s="33">
        <v>0</v>
      </c>
      <c r="AM50" s="33">
        <v>0</v>
      </c>
      <c r="AN50" s="33">
        <v>0</v>
      </c>
      <c r="AO50" s="34">
        <v>36</v>
      </c>
      <c r="AP50" s="33">
        <v>0</v>
      </c>
      <c r="AQ50" s="33">
        <v>0</v>
      </c>
      <c r="AR50" s="33">
        <v>0</v>
      </c>
      <c r="AS50" s="33">
        <v>0</v>
      </c>
      <c r="AT50" s="33">
        <v>0</v>
      </c>
      <c r="AU50" s="33">
        <v>0</v>
      </c>
      <c r="AV50" s="33">
        <v>0</v>
      </c>
      <c r="AW50" s="33">
        <v>0</v>
      </c>
      <c r="AX50" s="33">
        <v>0</v>
      </c>
      <c r="AY50" s="33">
        <v>0</v>
      </c>
      <c r="AZ50" s="33">
        <v>0</v>
      </c>
      <c r="BA50" s="33">
        <v>0</v>
      </c>
      <c r="BB50" s="28"/>
      <c r="BC50" s="28"/>
    </row>
    <row r="51" spans="1:55" s="6" customFormat="1" ht="19.5" customHeight="1" thickBot="1" thickTop="1">
      <c r="A51" s="14"/>
      <c r="B51" s="23" t="s">
        <v>30</v>
      </c>
      <c r="C51" s="44">
        <v>0</v>
      </c>
      <c r="D51" s="44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93.6</v>
      </c>
      <c r="S51" s="44">
        <v>2196.504</v>
      </c>
      <c r="T51" s="44">
        <v>0</v>
      </c>
      <c r="U51" s="44">
        <v>103.896</v>
      </c>
      <c r="V51" s="18">
        <f t="shared" si="0"/>
        <v>2394</v>
      </c>
      <c r="W51" s="37"/>
      <c r="X51" s="28"/>
      <c r="Y51" s="28"/>
      <c r="Z51" s="32" t="s">
        <v>72</v>
      </c>
      <c r="AA51" s="34">
        <v>389.4</v>
      </c>
      <c r="AB51" s="33">
        <v>0</v>
      </c>
      <c r="AC51" s="33">
        <v>0</v>
      </c>
      <c r="AD51" s="34">
        <v>497.1</v>
      </c>
      <c r="AE51" s="33">
        <v>0</v>
      </c>
      <c r="AF51" s="33">
        <v>0</v>
      </c>
      <c r="AG51" s="33">
        <v>0</v>
      </c>
      <c r="AH51" s="33">
        <v>0</v>
      </c>
      <c r="AI51" s="33">
        <v>0</v>
      </c>
      <c r="AJ51" s="34">
        <v>217.5</v>
      </c>
      <c r="AK51" s="33">
        <v>0</v>
      </c>
      <c r="AL51" s="33">
        <v>0</v>
      </c>
      <c r="AM51" s="33">
        <v>0</v>
      </c>
      <c r="AN51" s="34">
        <v>378</v>
      </c>
      <c r="AO51" s="33">
        <v>0</v>
      </c>
      <c r="AP51" s="33">
        <v>0</v>
      </c>
      <c r="AQ51" s="33">
        <v>0</v>
      </c>
      <c r="AR51" s="33">
        <v>0</v>
      </c>
      <c r="AS51" s="33">
        <v>0</v>
      </c>
      <c r="AT51" s="33">
        <v>0</v>
      </c>
      <c r="AU51" s="33">
        <v>0</v>
      </c>
      <c r="AV51" s="33">
        <v>0</v>
      </c>
      <c r="AW51" s="33">
        <v>0</v>
      </c>
      <c r="AX51" s="33">
        <v>0</v>
      </c>
      <c r="AY51" s="33">
        <v>0</v>
      </c>
      <c r="AZ51" s="33">
        <v>0</v>
      </c>
      <c r="BA51" s="33">
        <v>0</v>
      </c>
      <c r="BB51" s="28"/>
      <c r="BC51" s="28"/>
    </row>
    <row r="52" spans="1:55" s="6" customFormat="1" ht="19.5" customHeight="1" thickBot="1" thickTop="1">
      <c r="A52" s="14"/>
      <c r="B52" s="42" t="s">
        <v>106</v>
      </c>
      <c r="C52" s="46">
        <v>0</v>
      </c>
      <c r="D52" s="52">
        <v>27</v>
      </c>
      <c r="E52" s="52">
        <v>144</v>
      </c>
      <c r="F52" s="43">
        <v>0</v>
      </c>
      <c r="G52" s="43">
        <v>74.592</v>
      </c>
      <c r="H52" s="52">
        <v>9</v>
      </c>
      <c r="I52" s="43">
        <v>0</v>
      </c>
      <c r="J52" s="43">
        <v>18.765</v>
      </c>
      <c r="K52" s="43">
        <v>0</v>
      </c>
      <c r="L52" s="43">
        <v>563.643</v>
      </c>
      <c r="M52" s="43">
        <v>0</v>
      </c>
      <c r="N52" s="43">
        <v>0</v>
      </c>
      <c r="O52" s="43">
        <v>0</v>
      </c>
      <c r="P52" s="52">
        <v>99</v>
      </c>
      <c r="Q52" s="43">
        <v>0</v>
      </c>
      <c r="R52" s="43">
        <v>0</v>
      </c>
      <c r="S52" s="43">
        <v>0</v>
      </c>
      <c r="T52" s="52">
        <v>72</v>
      </c>
      <c r="U52" s="52">
        <v>45</v>
      </c>
      <c r="V52" s="18">
        <f>SUM(C52:U52)</f>
        <v>1053</v>
      </c>
      <c r="W52" s="37"/>
      <c r="X52" s="28"/>
      <c r="Y52" s="28"/>
      <c r="Z52" s="32" t="s">
        <v>31</v>
      </c>
      <c r="AA52" s="33">
        <v>0</v>
      </c>
      <c r="AB52" s="34">
        <v>9</v>
      </c>
      <c r="AC52" s="33">
        <v>0</v>
      </c>
      <c r="AD52" s="33">
        <v>0</v>
      </c>
      <c r="AE52" s="33">
        <v>0</v>
      </c>
      <c r="AF52" s="33">
        <v>0</v>
      </c>
      <c r="AG52" s="33">
        <v>0</v>
      </c>
      <c r="AH52" s="33">
        <v>0</v>
      </c>
      <c r="AI52" s="33">
        <v>0</v>
      </c>
      <c r="AJ52" s="33">
        <v>0</v>
      </c>
      <c r="AK52" s="33">
        <v>0</v>
      </c>
      <c r="AL52" s="33">
        <v>0</v>
      </c>
      <c r="AM52" s="33">
        <v>0</v>
      </c>
      <c r="AN52" s="33">
        <v>0</v>
      </c>
      <c r="AO52" s="33">
        <v>0</v>
      </c>
      <c r="AP52" s="33">
        <v>0</v>
      </c>
      <c r="AQ52" s="33">
        <v>0</v>
      </c>
      <c r="AR52" s="33">
        <v>0</v>
      </c>
      <c r="AS52" s="33">
        <v>0</v>
      </c>
      <c r="AT52" s="33">
        <v>0</v>
      </c>
      <c r="AU52" s="33">
        <v>0</v>
      </c>
      <c r="AV52" s="33">
        <v>0</v>
      </c>
      <c r="AW52" s="33">
        <v>0</v>
      </c>
      <c r="AX52" s="33">
        <v>0</v>
      </c>
      <c r="AY52" s="33">
        <v>0</v>
      </c>
      <c r="AZ52" s="33">
        <v>0</v>
      </c>
      <c r="BA52" s="33">
        <v>0</v>
      </c>
      <c r="BB52" s="28"/>
      <c r="BC52" s="28"/>
    </row>
    <row r="53" spans="1:53" ht="19.5" customHeight="1" thickBot="1" thickTop="1">
      <c r="A53" s="13"/>
      <c r="B53" s="53" t="s">
        <v>108</v>
      </c>
      <c r="C53" s="50">
        <f aca="true" t="shared" si="1" ref="C53:V53">SUM(C9:C51)</f>
        <v>3416.4180000000006</v>
      </c>
      <c r="D53" s="50">
        <f t="shared" si="1"/>
        <v>14724.36</v>
      </c>
      <c r="E53" s="50">
        <f t="shared" si="1"/>
        <v>11834.270999999999</v>
      </c>
      <c r="F53" s="50">
        <f t="shared" si="1"/>
        <v>15047.963999999998</v>
      </c>
      <c r="G53" s="50">
        <f t="shared" si="1"/>
        <v>18332.838</v>
      </c>
      <c r="H53" s="50">
        <f t="shared" si="1"/>
        <v>8927.424</v>
      </c>
      <c r="I53" s="50">
        <f t="shared" si="1"/>
        <v>13414.031999999996</v>
      </c>
      <c r="J53" s="50">
        <f t="shared" si="1"/>
        <v>3279.6</v>
      </c>
      <c r="K53" s="50">
        <f t="shared" si="1"/>
        <v>6257.393999999999</v>
      </c>
      <c r="L53" s="50">
        <f t="shared" si="1"/>
        <v>8222.319</v>
      </c>
      <c r="M53" s="50">
        <f t="shared" si="1"/>
        <v>10430.874</v>
      </c>
      <c r="N53" s="50">
        <f t="shared" si="1"/>
        <v>9493.028999999999</v>
      </c>
      <c r="O53" s="50">
        <f t="shared" si="1"/>
        <v>6812.352000000001</v>
      </c>
      <c r="P53" s="50">
        <f t="shared" si="1"/>
        <v>11790.9</v>
      </c>
      <c r="Q53" s="50">
        <f t="shared" si="1"/>
        <v>4169.34</v>
      </c>
      <c r="R53" s="50">
        <f t="shared" si="1"/>
        <v>7104.888000000001</v>
      </c>
      <c r="S53" s="50">
        <f t="shared" si="1"/>
        <v>2706.192</v>
      </c>
      <c r="T53" s="50">
        <f t="shared" si="1"/>
        <v>0</v>
      </c>
      <c r="U53" s="50">
        <f t="shared" si="1"/>
        <v>8929.305</v>
      </c>
      <c r="V53" s="19">
        <f t="shared" si="1"/>
        <v>164893.5</v>
      </c>
      <c r="W53" s="39"/>
      <c r="X53" s="45"/>
      <c r="AA53" s="35">
        <f aca="true" t="shared" si="2" ref="AA53:BA53">SUM(AA9:AA51)</f>
        <v>2553.4500000000003</v>
      </c>
      <c r="AB53" s="35">
        <f t="shared" si="2"/>
        <v>5505</v>
      </c>
      <c r="AC53" s="35">
        <f t="shared" si="2"/>
        <v>3962.9699999999993</v>
      </c>
      <c r="AD53" s="35">
        <f t="shared" si="2"/>
        <v>4618.8</v>
      </c>
      <c r="AE53" s="35">
        <f t="shared" si="2"/>
        <v>6564.78</v>
      </c>
      <c r="AF53" s="35">
        <f t="shared" si="2"/>
        <v>3555</v>
      </c>
      <c r="AG53" s="35">
        <f t="shared" si="2"/>
        <v>3294.4500000000003</v>
      </c>
      <c r="AH53" s="35">
        <f t="shared" si="2"/>
        <v>1045.02</v>
      </c>
      <c r="AI53" s="35">
        <f t="shared" si="2"/>
        <v>2154</v>
      </c>
      <c r="AJ53" s="35">
        <f t="shared" si="2"/>
        <v>2408.1</v>
      </c>
      <c r="AK53" s="35">
        <f t="shared" si="2"/>
        <v>3457.5</v>
      </c>
      <c r="AL53" s="35">
        <f t="shared" si="2"/>
        <v>3297.9300000000003</v>
      </c>
      <c r="AM53" s="35">
        <f t="shared" si="2"/>
        <v>2062.5</v>
      </c>
      <c r="AN53" s="35">
        <f t="shared" si="2"/>
        <v>4041</v>
      </c>
      <c r="AO53" s="35">
        <f t="shared" si="2"/>
        <v>1407</v>
      </c>
      <c r="AP53" s="35">
        <f t="shared" si="2"/>
        <v>9</v>
      </c>
      <c r="AQ53" s="35">
        <f t="shared" si="2"/>
        <v>-12</v>
      </c>
      <c r="AR53" s="35">
        <f t="shared" si="2"/>
        <v>9</v>
      </c>
      <c r="AS53" s="35">
        <f t="shared" si="2"/>
        <v>24</v>
      </c>
      <c r="AT53" s="35">
        <f t="shared" si="2"/>
        <v>63</v>
      </c>
      <c r="AU53" s="35">
        <f t="shared" si="2"/>
        <v>18</v>
      </c>
      <c r="AV53" s="35">
        <f t="shared" si="2"/>
        <v>45</v>
      </c>
      <c r="AW53" s="35">
        <f t="shared" si="2"/>
        <v>24</v>
      </c>
      <c r="AX53" s="35">
        <f t="shared" si="2"/>
        <v>49.5</v>
      </c>
      <c r="AY53" s="35">
        <f t="shared" si="2"/>
        <v>12</v>
      </c>
      <c r="AZ53" s="35">
        <f t="shared" si="2"/>
        <v>2304</v>
      </c>
      <c r="BA53" s="35">
        <f t="shared" si="2"/>
        <v>201</v>
      </c>
    </row>
    <row r="54" spans="1:23" ht="13.5" thickTop="1">
      <c r="A54" s="13"/>
      <c r="B54" s="55" t="s">
        <v>86</v>
      </c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39"/>
    </row>
    <row r="55" spans="1:23" ht="12.75">
      <c r="A55" s="13"/>
      <c r="B55" s="68" t="s">
        <v>85</v>
      </c>
      <c r="C55" s="68"/>
      <c r="D55" s="68"/>
      <c r="E55" s="68"/>
      <c r="F55" s="68"/>
      <c r="G55" s="68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39"/>
    </row>
    <row r="56" spans="1:23" ht="12.75">
      <c r="A56" s="13"/>
      <c r="B56" s="68" t="s">
        <v>117</v>
      </c>
      <c r="C56" s="68"/>
      <c r="D56" s="68"/>
      <c r="E56" s="68"/>
      <c r="F56" s="68"/>
      <c r="G56" s="68"/>
      <c r="H56" s="68"/>
      <c r="I56" s="68"/>
      <c r="J56" s="68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39"/>
    </row>
    <row r="57" spans="1:23" ht="12.75">
      <c r="A57" s="13"/>
      <c r="B57" s="55" t="s">
        <v>118</v>
      </c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39"/>
    </row>
    <row r="58" spans="1:23" ht="12.75">
      <c r="A58" s="13"/>
      <c r="B58" s="55" t="s">
        <v>119</v>
      </c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39"/>
    </row>
    <row r="59" spans="1:23" ht="12.75">
      <c r="A59" s="13"/>
      <c r="B59" s="69" t="s">
        <v>107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39"/>
    </row>
    <row r="60" spans="1:23" ht="12.75">
      <c r="A60" s="13"/>
      <c r="B60" s="70" t="s">
        <v>120</v>
      </c>
      <c r="C60" s="70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39"/>
    </row>
    <row r="61" spans="1:23" ht="12.75">
      <c r="A61" s="13"/>
      <c r="B61" s="70" t="s">
        <v>121</v>
      </c>
      <c r="C61" s="70"/>
      <c r="D61" s="70"/>
      <c r="E61" s="70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39"/>
    </row>
    <row r="62" spans="1:23" ht="12.75">
      <c r="A62" s="13"/>
      <c r="B62" s="70" t="s">
        <v>122</v>
      </c>
      <c r="C62" s="70"/>
      <c r="D62" s="70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39"/>
    </row>
    <row r="63" spans="1:23" ht="12.75">
      <c r="A63" s="13"/>
      <c r="B63" s="70" t="s">
        <v>123</v>
      </c>
      <c r="C63" s="70"/>
      <c r="D63" s="70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39"/>
    </row>
    <row r="64" spans="1:23" ht="12.75">
      <c r="A64" s="13"/>
      <c r="B64" s="54" t="s">
        <v>124</v>
      </c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39"/>
    </row>
    <row r="65" spans="1:23" ht="12.75">
      <c r="A65" s="13"/>
      <c r="B65" s="69" t="s">
        <v>125</v>
      </c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39"/>
    </row>
    <row r="66" spans="1:23" ht="4.5" customHeight="1">
      <c r="A66" s="16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2"/>
      <c r="V66" s="12"/>
      <c r="W66" s="40"/>
    </row>
  </sheetData>
  <mergeCells count="18">
    <mergeCell ref="B55:G55"/>
    <mergeCell ref="B56:J56"/>
    <mergeCell ref="B57:V57"/>
    <mergeCell ref="B65:V65"/>
    <mergeCell ref="B58:V58"/>
    <mergeCell ref="B59:V59"/>
    <mergeCell ref="B60:C60"/>
    <mergeCell ref="B61:E61"/>
    <mergeCell ref="B62:D62"/>
    <mergeCell ref="B63:D63"/>
    <mergeCell ref="B54:V54"/>
    <mergeCell ref="T7:T8"/>
    <mergeCell ref="C7:S7"/>
    <mergeCell ref="B1:V1"/>
    <mergeCell ref="B2:V2"/>
    <mergeCell ref="B7:B8"/>
    <mergeCell ref="U7:U8"/>
    <mergeCell ref="V7:V8"/>
  </mergeCells>
  <printOptions horizontalCentered="1"/>
  <pageMargins left="0.5905511811023623" right="0.5905511811023623" top="0.5905511811023623" bottom="0.5905511811023623" header="0" footer="0"/>
  <pageSetup fitToHeight="2" horizontalDpi="300" verticalDpi="300" orientation="landscape" paperSize="9" scale="43" r:id="rId1"/>
  <ignoredErrors>
    <ignoredError sqref="Z65:Z68 Z13:Z51 Z53:Z54 Z9:Z10 Z56:Z57" numberStoredAsText="1"/>
    <ignoredError sqref="AA53:CY5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2006-10-09T10:22:43Z</cp:lastPrinted>
  <dcterms:created xsi:type="dcterms:W3CDTF">2003-07-22T12:33:09Z</dcterms:created>
  <dcterms:modified xsi:type="dcterms:W3CDTF">2006-10-09T10:22:45Z</dcterms:modified>
  <cp:category/>
  <cp:version/>
  <cp:contentType/>
  <cp:contentStatus/>
</cp:coreProperties>
</file>