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5300" windowHeight="4515" activeTab="0"/>
  </bookViews>
  <sheets>
    <sheet name="1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3_2_1">#REF!</definedName>
    <definedName name="__3_2_2">#REF!</definedName>
    <definedName name="A_impresión_IM">'[5]143'!$A$83:$F$105</definedName>
    <definedName name="EXTRACT">'[6]TALLIDEN'!#REF!</definedName>
    <definedName name="_xlnm.Print_Area" localSheetId="0">'1.4.3'!$A$1:$R$63</definedName>
    <definedName name="ASSIG_MAT_1997_98_SEGUN_EXPED_ASSIG_ANY">'[3]ASSIGMAT_9798'!$A$1:$C$824</definedName>
    <definedName name="Assig_xintervals_estu">'[3]Assig_xinter_estu_9899'!$A$1:$B$12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'[9]Clases_liq_9900'!$A$2:$E$23</definedName>
    <definedName name="distrib_clases_liquied_beques">'[9]Clases_liq_9900'!$A$2:$E$23</definedName>
    <definedName name="Distribució_clases_liqui_i_beques">#REF!</definedName>
    <definedName name="Distribució_clases_liquidacio_i_beques">#REF!</definedName>
    <definedName name="Estu_xprog_9899_acumulat">'[4]Estu_xprog 9899_acumulat'!$A$3:$C$41</definedName>
    <definedName name="Estu_xprograma_9900">'[4]Estu_xprograma_9900'!$A$1:$B$47</definedName>
    <definedName name="Mat_credits_per_a_pressupost" localSheetId="0">#REF!</definedName>
    <definedName name="Mat_credits_per_a_pressupost">#REF!</definedName>
    <definedName name="MATR_9697_PER_ASSIG">'[3]MATR 9697 PER ASSIG'!$A$1:$B$630</definedName>
    <definedName name="N3_2_1">'[8]Mat_9900'!$A$6:$O$70</definedName>
    <definedName name="N3_2_2">'[8]Nous_9900'!$A$5:$M$69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'[8]Per_intervals_edats_i_sexe'!$C$5:$D$12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'[1]T_2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'[1]T_3 Tesis'!$A$1:$E$41</definedName>
    <definedName name="tesis_per_unitats__capitol_2_" localSheetId="0">#REF!</definedName>
    <definedName name="tesis_per_unitats__capitol_2_">#REF!</definedName>
    <definedName name="Títulació_estu_acces_1999_00">#REF!</definedName>
    <definedName name="Títulació_estu_acces_1999_00_1">#REF!</definedName>
    <definedName name="_xlnm.Print_Titles" localSheetId="0">'1.4.3'!$14:$15</definedName>
  </definedNames>
  <calcPr fullCalcOnLoad="1"/>
</workbook>
</file>

<file path=xl/sharedStrings.xml><?xml version="1.0" encoding="utf-8"?>
<sst xmlns="http://schemas.openxmlformats.org/spreadsheetml/2006/main" count="278" uniqueCount="60">
  <si>
    <t>440     IOC</t>
  </si>
  <si>
    <t>460     INTE</t>
  </si>
  <si>
    <t>TOTAL UPC</t>
  </si>
  <si>
    <t>2000-2001</t>
  </si>
  <si>
    <t>2001-2002</t>
  </si>
  <si>
    <t>2002-2003</t>
  </si>
  <si>
    <t>701     AC</t>
  </si>
  <si>
    <t>702     CMEM</t>
  </si>
  <si>
    <t>703     CA</t>
  </si>
  <si>
    <t>706     EC</t>
  </si>
  <si>
    <t>707     ESAII</t>
  </si>
  <si>
    <t>709     EE</t>
  </si>
  <si>
    <t>710     EEL</t>
  </si>
  <si>
    <t>711     EHMA</t>
  </si>
  <si>
    <t>712     EM</t>
  </si>
  <si>
    <t>713     EQ</t>
  </si>
  <si>
    <t>714     ETP</t>
  </si>
  <si>
    <t>715     EIO</t>
  </si>
  <si>
    <t>716     EA</t>
  </si>
  <si>
    <t>717     EGE</t>
  </si>
  <si>
    <t>720     FA</t>
  </si>
  <si>
    <t>721     FEN</t>
  </si>
  <si>
    <t>722     ITT</t>
  </si>
  <si>
    <t>723     LSI</t>
  </si>
  <si>
    <t>724     MMT</t>
  </si>
  <si>
    <t>729     MF</t>
  </si>
  <si>
    <t>731     OO</t>
  </si>
  <si>
    <t>732     OE</t>
  </si>
  <si>
    <t>735     PA</t>
  </si>
  <si>
    <t>736     PE</t>
  </si>
  <si>
    <t>737     RMEE</t>
  </si>
  <si>
    <t>739     TSC</t>
  </si>
  <si>
    <t>740     UOT</t>
  </si>
  <si>
    <t>741     EMRN</t>
  </si>
  <si>
    <t>742     CEN</t>
  </si>
  <si>
    <t>745     EAB</t>
  </si>
  <si>
    <t>2003-2004</t>
  </si>
  <si>
    <t>2004-2005</t>
  </si>
  <si>
    <t>420     INTEXTER</t>
  </si>
  <si>
    <t>Dades de tancament de cada any acadèmic</t>
  </si>
  <si>
    <t>Homes</t>
  </si>
  <si>
    <t>Dones</t>
  </si>
  <si>
    <t>Total</t>
  </si>
  <si>
    <t>744     ENTEL</t>
  </si>
  <si>
    <t>-</t>
  </si>
  <si>
    <t>Departaments</t>
  </si>
  <si>
    <r>
      <t>(1)</t>
    </r>
    <r>
      <rPr>
        <sz val="8"/>
        <color indexed="56"/>
        <rFont val="Arial"/>
        <family val="0"/>
      </rPr>
      <t xml:space="preserve"> Fins l'any acdèmic 2001-02 les tesis dels programes interdepartamentals estan imputades a les unitats d'acord amb el seu conveni; majoritàriament, a les unitats on està adscrit el director de la tesi. A partir de l'any acadèmic 2002-03 s'aplica aquest mateix criteri</t>
    </r>
  </si>
  <si>
    <t>708     ETCG</t>
  </si>
  <si>
    <t>704     CA1</t>
  </si>
  <si>
    <t>705     CA2</t>
  </si>
  <si>
    <t>718     EGA1</t>
  </si>
  <si>
    <t>719     EGA2</t>
  </si>
  <si>
    <t>725     MA1</t>
  </si>
  <si>
    <t>726     MA2</t>
  </si>
  <si>
    <t>727     MA3</t>
  </si>
  <si>
    <t>743     MA4</t>
  </si>
  <si>
    <t>1.4 Titulades/ats i graduades/ats</t>
  </si>
  <si>
    <t>1.4.3 TESIS DOCTORALS LLEGIDES I APROVADES EL 2004-2005 I EVOLUCIÓ</t>
  </si>
  <si>
    <t>TOTAL</t>
  </si>
  <si>
    <t>Institut universitari de recerca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</si>
</sst>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%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0.000000"/>
    <numFmt numFmtId="192" formatCode="0.0000000"/>
    <numFmt numFmtId="193" formatCode="0.00000"/>
    <numFmt numFmtId="194" formatCode="0.0000"/>
    <numFmt numFmtId="195" formatCode="0.000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#,##0.00\ &quot;pta&quot;"/>
    <numFmt numFmtId="199" formatCode="00000"/>
    <numFmt numFmtId="200" formatCode="_-* #,##0.00_-;\-* #,##0.00_-;_-* &quot;-&quot;??_-;_-@_-"/>
    <numFmt numFmtId="201" formatCode="0.000%"/>
    <numFmt numFmtId="202" formatCode="0.000000000"/>
    <numFmt numFmtId="203" formatCode="0.00000000"/>
    <numFmt numFmtId="204" formatCode="mmmm\ d\,\ yy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"/>
    <numFmt numFmtId="209" formatCode="_-* #,##0.00\ [$€]_-;\-* #,##0.00\ [$€]_-;_-* &quot;-&quot;??\ [$€]_-;_-@_-"/>
    <numFmt numFmtId="210" formatCode="_-* #,##0.00\ [$€-1]_-;\-* #,##0.00\ [$€-1]_-;_-* &quot;-&quot;??\ [$€-1]_-"/>
    <numFmt numFmtId="211" formatCode="_-* #,##0.000\ [$€-1]_-;\-* #,##0.000\ [$€-1]_-;_-* &quot;-&quot;??\ [$€-1]_-"/>
    <numFmt numFmtId="212" formatCode="_-* #,##0.0\ [$€-1]_-;\-* #,##0.0\ [$€-1]_-;_-* &quot;-&quot;??\ [$€-1]_-"/>
    <numFmt numFmtId="213" formatCode="_-* #,##0\ [$€-1]_-;\-* #,##0\ [$€-1]_-;_-* &quot;-&quot;??\ [$€-1]_-"/>
    <numFmt numFmtId="214" formatCode="#,##0_ ;\-#,##0\ "/>
    <numFmt numFmtId="215" formatCode="#,##0\ [$€-1];\-#,##0\ [$€-1]"/>
    <numFmt numFmtId="216" formatCode="[$€-2]\ #,##0;\-[$€-2]\ #,##0"/>
    <numFmt numFmtId="217" formatCode="#,##0\ [$EUR];\-#,##0\ [$EUR]"/>
    <numFmt numFmtId="218" formatCode="#,##0.0000"/>
    <numFmt numFmtId="219" formatCode="0.0000000000"/>
    <numFmt numFmtId="220" formatCode="0.0000%"/>
    <numFmt numFmtId="221" formatCode="[$€-2]\ #,##0.00_);[Red]\([$€-2]\ #,##0.00\)"/>
  </numFmts>
  <fonts count="1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209" fontId="1" fillId="0" borderId="0" applyFont="0" applyFill="0" applyBorder="0" applyAlignment="0" applyProtection="0"/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2" fillId="0" borderId="11" applyAlignment="0">
      <protection/>
    </xf>
  </cellStyleXfs>
  <cellXfs count="63">
    <xf numFmtId="0" fontId="0" fillId="0" borderId="0" xfId="0" applyAlignment="1">
      <alignment/>
    </xf>
    <xf numFmtId="0" fontId="0" fillId="6" borderId="0" xfId="47" applyFill="1" applyAlignment="1">
      <alignment horizontal="center"/>
      <protection/>
    </xf>
    <xf numFmtId="0" fontId="0" fillId="6" borderId="0" xfId="47" applyFill="1">
      <alignment/>
      <protection/>
    </xf>
    <xf numFmtId="0" fontId="3" fillId="6" borderId="0" xfId="47" applyFont="1" applyFill="1">
      <alignment/>
      <protection/>
    </xf>
    <xf numFmtId="0" fontId="0" fillId="6" borderId="0" xfId="47" applyFill="1" applyBorder="1">
      <alignment/>
      <protection/>
    </xf>
    <xf numFmtId="0" fontId="0" fillId="6" borderId="9" xfId="23" applyFill="1" applyAlignment="1">
      <alignment/>
    </xf>
    <xf numFmtId="0" fontId="0" fillId="6" borderId="9" xfId="23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0" fillId="6" borderId="7" xfId="21" applyFill="1" applyAlignment="1">
      <alignment horizontal="center"/>
    </xf>
    <xf numFmtId="0" fontId="8" fillId="7" borderId="10" xfId="30" quotePrefix="1">
      <alignment vertical="center"/>
      <protection/>
    </xf>
    <xf numFmtId="0" fontId="8" fillId="7" borderId="10" xfId="30" applyFont="1">
      <alignment vertical="center"/>
      <protection/>
    </xf>
    <xf numFmtId="0" fontId="4" fillId="3" borderId="10" xfId="36" applyFont="1">
      <alignment horizontal="center" vertical="center" wrapText="1"/>
      <protection/>
    </xf>
    <xf numFmtId="0" fontId="8" fillId="8" borderId="10" xfId="31" applyFont="1">
      <alignment vertical="center"/>
      <protection/>
    </xf>
    <xf numFmtId="0" fontId="8" fillId="7" borderId="10" xfId="30" applyFont="1" quotePrefix="1">
      <alignment vertical="center"/>
      <protection/>
    </xf>
    <xf numFmtId="0" fontId="8" fillId="8" borderId="10" xfId="31" applyFont="1" quotePrefix="1">
      <alignment vertical="center"/>
      <protection/>
    </xf>
    <xf numFmtId="0" fontId="3" fillId="6" borderId="0" xfId="47" applyFont="1" applyFill="1" applyAlignment="1">
      <alignment horizontal="center"/>
      <protection/>
    </xf>
    <xf numFmtId="0" fontId="4" fillId="3" borderId="10" xfId="36" applyFont="1" applyAlignment="1">
      <alignment horizontal="center" vertical="center" wrapText="1"/>
      <protection/>
    </xf>
    <xf numFmtId="0" fontId="0" fillId="6" borderId="0" xfId="47" applyFill="1" applyBorder="1" applyAlignment="1">
      <alignment horizontal="center"/>
      <protection/>
    </xf>
    <xf numFmtId="0" fontId="8" fillId="7" borderId="10" xfId="30" applyFont="1" applyAlignment="1">
      <alignment horizontal="right" vertical="center"/>
      <protection/>
    </xf>
    <xf numFmtId="0" fontId="8" fillId="5" borderId="10" xfId="30" applyNumberFormat="1" applyFill="1" applyAlignment="1">
      <alignment horizontal="right" vertical="center"/>
      <protection/>
    </xf>
    <xf numFmtId="0" fontId="8" fillId="7" borderId="10" xfId="30" applyNumberFormat="1" applyAlignment="1">
      <alignment horizontal="right" vertical="center"/>
      <protection/>
    </xf>
    <xf numFmtId="0" fontId="8" fillId="8" borderId="10" xfId="31" applyFont="1" applyAlignment="1">
      <alignment horizontal="right" vertical="center"/>
      <protection/>
    </xf>
    <xf numFmtId="0" fontId="8" fillId="5" borderId="10" xfId="31" applyNumberFormat="1" applyFill="1" applyAlignment="1">
      <alignment horizontal="right" vertical="center"/>
      <protection/>
    </xf>
    <xf numFmtId="0" fontId="8" fillId="8" borderId="10" xfId="31" applyNumberFormat="1" applyAlignment="1">
      <alignment horizontal="right" vertical="center"/>
      <protection/>
    </xf>
    <xf numFmtId="0" fontId="8" fillId="5" borderId="10" xfId="30" applyFill="1" applyAlignment="1">
      <alignment horizontal="right" vertical="center"/>
      <protection/>
    </xf>
    <xf numFmtId="0" fontId="8" fillId="7" borderId="10" xfId="30" applyAlignment="1">
      <alignment horizontal="right" vertical="center"/>
      <protection/>
    </xf>
    <xf numFmtId="0" fontId="6" fillId="4" borderId="10" xfId="40" applyNumberFormat="1" applyAlignment="1">
      <alignment horizontal="right" vertical="center"/>
      <protection/>
    </xf>
    <xf numFmtId="0" fontId="8" fillId="5" borderId="10" xfId="30" applyNumberFormat="1" applyFont="1" applyFill="1" applyAlignment="1">
      <alignment horizontal="right" vertical="center"/>
      <protection/>
    </xf>
    <xf numFmtId="0" fontId="6" fillId="4" borderId="10" xfId="40" applyNumberFormat="1" applyFont="1" applyAlignment="1">
      <alignment horizontal="right" vertical="center"/>
      <protection/>
    </xf>
    <xf numFmtId="0" fontId="8" fillId="7" borderId="10" xfId="30" applyFont="1" applyAlignment="1" quotePrefix="1">
      <alignment horizontal="right" vertical="center"/>
      <protection/>
    </xf>
    <xf numFmtId="0" fontId="8" fillId="8" borderId="10" xfId="31" applyFont="1" applyAlignment="1" quotePrefix="1">
      <alignment horizontal="right" vertical="center"/>
      <protection/>
    </xf>
    <xf numFmtId="0" fontId="6" fillId="4" borderId="10" xfId="39" applyNumberFormat="1" applyFill="1" applyAlignment="1">
      <alignment horizontal="right" vertical="center"/>
      <protection/>
    </xf>
    <xf numFmtId="0" fontId="8" fillId="7" borderId="10" xfId="30" applyNumberFormat="1" applyFont="1" applyAlignment="1">
      <alignment horizontal="right" vertical="center"/>
      <protection/>
    </xf>
    <xf numFmtId="0" fontId="8" fillId="5" borderId="10" xfId="31" applyNumberFormat="1" applyFont="1" applyFill="1" applyAlignment="1">
      <alignment horizontal="right" vertical="center"/>
      <protection/>
    </xf>
    <xf numFmtId="0" fontId="8" fillId="8" borderId="10" xfId="31" applyNumberFormat="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6" fillId="4" borderId="10" xfId="40" applyFont="1">
      <alignment vertical="center"/>
      <protection/>
    </xf>
    <xf numFmtId="0" fontId="6" fillId="4" borderId="10" xfId="27" applyFont="1" applyFill="1">
      <alignment horizontal="left" vertical="center"/>
      <protection/>
    </xf>
    <xf numFmtId="0" fontId="6" fillId="4" borderId="12" xfId="40" applyBorder="1">
      <alignment vertical="center"/>
      <protection/>
    </xf>
    <xf numFmtId="0" fontId="6" fillId="4" borderId="12" xfId="40" applyNumberFormat="1" applyBorder="1" applyAlignment="1">
      <alignment horizontal="center" vertical="center"/>
      <protection/>
    </xf>
    <xf numFmtId="0" fontId="7" fillId="0" borderId="0" xfId="47" applyFont="1" applyFill="1" applyBorder="1" applyAlignment="1">
      <alignment/>
      <protection/>
    </xf>
    <xf numFmtId="0" fontId="0" fillId="6" borderId="4" xfId="18" applyFill="1" applyBorder="1" applyAlignment="1">
      <alignment/>
    </xf>
    <xf numFmtId="0" fontId="0" fillId="6" borderId="7" xfId="21" applyFill="1" applyBorder="1" applyAlignment="1">
      <alignment/>
    </xf>
    <xf numFmtId="0" fontId="0" fillId="6" borderId="7" xfId="21" applyFill="1" applyBorder="1" applyAlignment="1">
      <alignment horizontal="center"/>
    </xf>
    <xf numFmtId="0" fontId="0" fillId="6" borderId="2" xfId="16" applyFill="1" applyBorder="1" applyAlignment="1">
      <alignment/>
    </xf>
    <xf numFmtId="0" fontId="7" fillId="0" borderId="13" xfId="47" applyFont="1" applyFill="1" applyBorder="1" applyAlignment="1">
      <alignment horizontal="left"/>
      <protection/>
    </xf>
    <xf numFmtId="0" fontId="4" fillId="3" borderId="14" xfId="36" applyFont="1" applyBorder="1" applyAlignment="1">
      <alignment horizontal="center" vertical="center" wrapText="1"/>
      <protection/>
    </xf>
    <xf numFmtId="0" fontId="4" fillId="3" borderId="15" xfId="36" applyFont="1" applyBorder="1" applyAlignment="1">
      <alignment horizontal="center" vertical="center" wrapText="1"/>
      <protection/>
    </xf>
    <xf numFmtId="0" fontId="4" fillId="3" borderId="16" xfId="36" applyFont="1" applyBorder="1" applyAlignment="1">
      <alignment horizontal="center" vertical="center" wrapText="1"/>
      <protection/>
    </xf>
    <xf numFmtId="0" fontId="6" fillId="9" borderId="0" xfId="34" applyFont="1" applyBorder="1" applyAlignment="1">
      <alignment horizontal="left" vertical="center"/>
      <protection/>
    </xf>
    <xf numFmtId="0" fontId="11" fillId="6" borderId="17" xfId="21" applyFont="1" applyFill="1" applyBorder="1" applyAlignment="1">
      <alignment horizontal="left" wrapText="1"/>
    </xf>
    <xf numFmtId="0" fontId="4" fillId="3" borderId="14" xfId="36" applyBorder="1" applyAlignment="1">
      <alignment horizontal="center" vertical="center" wrapText="1"/>
      <protection/>
    </xf>
    <xf numFmtId="0" fontId="4" fillId="3" borderId="15" xfId="36" applyBorder="1" applyAlignment="1">
      <alignment horizontal="center" vertical="center" wrapText="1"/>
      <protection/>
    </xf>
    <xf numFmtId="0" fontId="4" fillId="3" borderId="16" xfId="36" applyBorder="1" applyAlignment="1">
      <alignment horizontal="center" vertical="center" wrapText="1"/>
      <protection/>
    </xf>
    <xf numFmtId="0" fontId="4" fillId="3" borderId="12" xfId="36" applyFont="1" applyBorder="1" applyAlignment="1">
      <alignment horizontal="center" vertical="center" wrapText="1"/>
      <protection/>
    </xf>
    <xf numFmtId="0" fontId="4" fillId="3" borderId="18" xfId="36" applyFont="1" applyBorder="1" applyAlignment="1">
      <alignment horizontal="center" vertical="center" wrapText="1"/>
      <protection/>
    </xf>
    <xf numFmtId="0" fontId="4" fillId="3" borderId="18" xfId="36" applyBorder="1" applyAlignme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Eur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1" xfId="37"/>
    <cellStyle name="fTotal1Columna" xfId="38"/>
    <cellStyle name="fTotal2" xfId="39"/>
    <cellStyle name="fTotal3" xfId="40"/>
    <cellStyle name="Hyperlink" xfId="41"/>
    <cellStyle name="Followed Hyperlink" xfId="42"/>
    <cellStyle name="Comma" xfId="43"/>
    <cellStyle name="Comma [0]" xfId="44"/>
    <cellStyle name="Currency" xfId="45"/>
    <cellStyle name="Currency [0]" xfId="46"/>
    <cellStyle name="Normal_EVOLUCIO PER UNITATS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PA\GPA-OTP\GPA-OTP-COMU\PLAN_3RC\3R_CICLE\Nuria%20calculs%20doctorat%20no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MP\TITULA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PRE9899\LLDADES\PRE_BAS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Oferta\Seguimen\Nous_xpro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2.389041095890411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2.315068493150685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5.328767123287672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7.367123287671233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3.506217070600632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3.638356164383562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5.395890410958904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4.96986301369863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6.658904109589041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5.916438356164384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4.586301369863014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ula PAR"/>
      <sheetName val="Doctors TC_9900"/>
      <sheetName val="PAR X doctor"/>
      <sheetName val="EDP doctor"/>
      <sheetName val="Nuri (càlcul resultats 00-01)"/>
      <sheetName val="Càlcul mitjana durada progs_act"/>
      <sheetName val="Classificació assig_ofertades"/>
      <sheetName val="titol acces docorat estud  nous"/>
      <sheetName val="TITOL ACCES DOCT.  TOTAL ESTUD."/>
      <sheetName val="TIPUS DE RESIDÈNCIA"/>
      <sheetName val="NACIONALITAT"/>
      <sheetName val="Titol acces NOUS NO UPC"/>
      <sheetName val="univ procedencia doctors"/>
      <sheetName val="total 2000-01"/>
      <sheetName val="nous 2000-01"/>
      <sheetName val="TOTAL 1999-00"/>
      <sheetName val="NOUS 1999-00"/>
      <sheetName val="gràfics x universitat de proced"/>
      <sheetName val="vinculacio 00_01"/>
      <sheetName val="SUFI 2000_01_xprograma i unitat"/>
      <sheetName val="PAR X doctor i EDP doct 97-98"/>
      <sheetName val="Nuri càlculs (tesis-sufi-nous)"/>
      <sheetName val="Hoja2"/>
      <sheetName val="Hoja3"/>
      <sheetName val="NURIA CALCULOS DOCTORADO"/>
      <sheetName val="Evolució magnituts(ORIGINAL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3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6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8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0.043478260869565216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0.043478260869565216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0.07142857142857142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0.03571428571428571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0.07142857142857142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0.038461538461538464</v>
          </cell>
          <cell r="E8">
            <v>1</v>
          </cell>
          <cell r="F8">
            <v>0.038461538461538464</v>
          </cell>
          <cell r="H8">
            <v>0</v>
          </cell>
          <cell r="I8">
            <v>2</v>
          </cell>
          <cell r="J8">
            <v>0.07692307692307693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</v>
          </cell>
          <cell r="E10">
            <v>1</v>
          </cell>
          <cell r="F10">
            <v>0.047619047619047616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0.09523809523809523</v>
          </cell>
          <cell r="O10">
            <v>1</v>
          </cell>
          <cell r="P10">
            <v>0.047619047619047616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0.08333333333333333</v>
          </cell>
          <cell r="G11">
            <v>2</v>
          </cell>
          <cell r="H11">
            <v>0.16666666666666666</v>
          </cell>
          <cell r="I11">
            <v>1</v>
          </cell>
          <cell r="J11">
            <v>0.08333333333333333</v>
          </cell>
          <cell r="K11">
            <v>1</v>
          </cell>
          <cell r="L11">
            <v>0.08333333333333333</v>
          </cell>
          <cell r="M11">
            <v>1</v>
          </cell>
          <cell r="N11">
            <v>0.08333333333333333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0.07142857142857142</v>
          </cell>
          <cell r="L12">
            <v>0</v>
          </cell>
          <cell r="M12">
            <v>1</v>
          </cell>
          <cell r="N12">
            <v>0.03571428571428571</v>
          </cell>
          <cell r="O12">
            <v>5</v>
          </cell>
          <cell r="P12">
            <v>0.17857142857142858</v>
          </cell>
          <cell r="Q12">
            <v>1</v>
          </cell>
          <cell r="R12">
            <v>0.03571428571428571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0.09090909090909091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</v>
          </cell>
          <cell r="N14">
            <v>0</v>
          </cell>
          <cell r="O14">
            <v>3</v>
          </cell>
          <cell r="P14">
            <v>0.2727272727272727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0.05714285714285714</v>
          </cell>
          <cell r="K15">
            <v>4</v>
          </cell>
          <cell r="L15">
            <v>0.11428571428571428</v>
          </cell>
          <cell r="M15">
            <v>2</v>
          </cell>
          <cell r="N15">
            <v>0.05714285714285714</v>
          </cell>
          <cell r="O15">
            <v>3</v>
          </cell>
          <cell r="P15">
            <v>0.08571428571428572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0.07142857142857142</v>
          </cell>
          <cell r="I16">
            <v>1</v>
          </cell>
          <cell r="J16">
            <v>0.07142857142857142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0.07142857142857142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0.05263157894736842</v>
          </cell>
          <cell r="N17">
            <v>0</v>
          </cell>
          <cell r="O17">
            <v>1</v>
          </cell>
          <cell r="P17">
            <v>0.05263157894736842</v>
          </cell>
          <cell r="Q17">
            <v>1</v>
          </cell>
          <cell r="R17">
            <v>0.05263157894736842</v>
          </cell>
          <cell r="S17">
            <v>1</v>
          </cell>
          <cell r="T17">
            <v>0.05263157894736842</v>
          </cell>
          <cell r="U17">
            <v>1</v>
          </cell>
          <cell r="V17">
            <v>0.05263157894736842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0.06666666666666667</v>
          </cell>
          <cell r="K19">
            <v>4</v>
          </cell>
          <cell r="L19">
            <v>0.26666666666666666</v>
          </cell>
          <cell r="M19">
            <v>1</v>
          </cell>
          <cell r="N19">
            <v>0.06666666666666667</v>
          </cell>
          <cell r="O19">
            <v>1</v>
          </cell>
          <cell r="P19">
            <v>0.06666666666666667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0.09090909090909091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0.09090909090909091</v>
          </cell>
          <cell r="O20">
            <v>7</v>
          </cell>
          <cell r="P20">
            <v>0.3181818181818182</v>
          </cell>
          <cell r="Q20">
            <v>1</v>
          </cell>
          <cell r="R20">
            <v>0.045454545454545456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0.06666666666666667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0.06666666666666667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</v>
          </cell>
          <cell r="H22">
            <v>0</v>
          </cell>
          <cell r="J22">
            <v>0</v>
          </cell>
          <cell r="K22">
            <v>3</v>
          </cell>
          <cell r="L22">
            <v>0.3333333333333333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0.07142857142857142</v>
          </cell>
          <cell r="M27">
            <v>1</v>
          </cell>
          <cell r="N27">
            <v>0.07142857142857142</v>
          </cell>
          <cell r="O27">
            <v>1</v>
          </cell>
          <cell r="P27">
            <v>0.07142857142857142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</v>
          </cell>
          <cell r="I28">
            <v>5</v>
          </cell>
          <cell r="J28">
            <v>0.2777777777777778</v>
          </cell>
          <cell r="K28">
            <v>1</v>
          </cell>
          <cell r="L28">
            <v>0.05555555555555555</v>
          </cell>
          <cell r="M28">
            <v>2</v>
          </cell>
          <cell r="N28">
            <v>0.1111111111111111</v>
          </cell>
          <cell r="O28">
            <v>1</v>
          </cell>
          <cell r="P28">
            <v>0.05555555555555555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0.07692307692307693</v>
          </cell>
          <cell r="H30">
            <v>0</v>
          </cell>
          <cell r="I30">
            <v>1</v>
          </cell>
          <cell r="J30">
            <v>0.07692307692307693</v>
          </cell>
          <cell r="K30">
            <v>1</v>
          </cell>
          <cell r="L30">
            <v>0.07692307692307693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</v>
          </cell>
          <cell r="Q30">
            <v>4</v>
          </cell>
          <cell r="R30">
            <v>0.3076923076923077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0.06666666666666667</v>
          </cell>
          <cell r="N31">
            <v>0</v>
          </cell>
          <cell r="O31">
            <v>7</v>
          </cell>
          <cell r="P31">
            <v>0.4666666666666667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0.1590909090909091</v>
          </cell>
          <cell r="G32">
            <v>4</v>
          </cell>
          <cell r="H32">
            <v>0.09090909090909091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0.09090909090909091</v>
          </cell>
          <cell r="O32">
            <v>3</v>
          </cell>
          <cell r="P32">
            <v>0.06818181818181818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0.09090909090909091</v>
          </cell>
          <cell r="H35">
            <v>0</v>
          </cell>
          <cell r="I35">
            <v>1</v>
          </cell>
          <cell r="J35">
            <v>0.09090909090909091</v>
          </cell>
          <cell r="K35">
            <v>2</v>
          </cell>
          <cell r="L35">
            <v>0.18181818181818182</v>
          </cell>
          <cell r="M35">
            <v>1</v>
          </cell>
          <cell r="N35">
            <v>0.09090909090909091</v>
          </cell>
          <cell r="O35">
            <v>5</v>
          </cell>
          <cell r="P35">
            <v>0.45454545454545453</v>
          </cell>
          <cell r="Q35">
            <v>1</v>
          </cell>
          <cell r="R35">
            <v>0.09090909090909091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0.08333333333333333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0.041666666666666664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0.07142857142857142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0.07407407407407407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0.07142857142857142</v>
          </cell>
          <cell r="F42">
            <v>0</v>
          </cell>
          <cell r="G42">
            <v>1</v>
          </cell>
          <cell r="H42">
            <v>0.07142857142857142</v>
          </cell>
          <cell r="I42">
            <v>1</v>
          </cell>
          <cell r="J42">
            <v>0.07142857142857142</v>
          </cell>
          <cell r="K42">
            <v>2</v>
          </cell>
          <cell r="L42">
            <v>0.14285714285714285</v>
          </cell>
          <cell r="M42">
            <v>1</v>
          </cell>
          <cell r="N42">
            <v>0.07142857142857142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0.07142857142857142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0.047619047619047616</v>
          </cell>
          <cell r="H43">
            <v>0</v>
          </cell>
          <cell r="I43">
            <v>2</v>
          </cell>
          <cell r="J43">
            <v>0.09523809523809523</v>
          </cell>
          <cell r="K43">
            <v>4</v>
          </cell>
          <cell r="L43">
            <v>0.19047619047619047</v>
          </cell>
          <cell r="M43">
            <v>1</v>
          </cell>
          <cell r="N43">
            <v>0.047619047619047616</v>
          </cell>
          <cell r="O43">
            <v>1</v>
          </cell>
          <cell r="P43">
            <v>0.047619047619047616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0.2647058823529412</v>
          </cell>
          <cell r="G44">
            <v>4</v>
          </cell>
          <cell r="H44">
            <v>0.11764705882352941</v>
          </cell>
          <cell r="I44">
            <v>2</v>
          </cell>
          <cell r="J44">
            <v>0.058823529411764705</v>
          </cell>
          <cell r="K44">
            <v>3</v>
          </cell>
          <cell r="L44">
            <v>0.08823529411764706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5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7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xe i est_xprog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4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52.63157894736842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</v>
          </cell>
          <cell r="J14">
            <v>66.66666666666667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</v>
          </cell>
          <cell r="J19">
            <v>64.70588235294117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37.94871794871795</v>
          </cell>
          <cell r="J20">
            <v>71.28205128205128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38.57142857142857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</v>
          </cell>
          <cell r="J34">
            <v>11.11111111111111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83.33333333333333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36.75213675213675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36.36363636363637</v>
          </cell>
          <cell r="J59">
            <v>72.72727272727273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R63"/>
  <sheetViews>
    <sheetView showGridLines="0" showZeros="0" tabSelected="1" workbookViewId="0" topLeftCell="A26">
      <selection activeCell="A44" sqref="A44"/>
    </sheetView>
  </sheetViews>
  <sheetFormatPr defaultColWidth="11.421875" defaultRowHeight="12.75"/>
  <cols>
    <col min="1" max="1" width="0.5625" style="2" customWidth="1"/>
    <col min="2" max="2" width="23.140625" style="2" customWidth="1"/>
    <col min="3" max="4" width="7.7109375" style="1" customWidth="1"/>
    <col min="5" max="17" width="7.7109375" style="2" customWidth="1"/>
    <col min="18" max="18" width="0.42578125" style="2" customWidth="1"/>
    <col min="19" max="16384" width="11.421875" style="2" customWidth="1"/>
  </cols>
  <sheetData>
    <row r="1" spans="1:17" ht="12.75">
      <c r="A1" s="55" t="s">
        <v>56</v>
      </c>
      <c r="B1" s="55"/>
      <c r="C1" s="5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.75">
      <c r="A2" s="55" t="s">
        <v>57</v>
      </c>
      <c r="B2" s="55"/>
      <c r="C2" s="55"/>
      <c r="D2" s="55"/>
      <c r="E2" s="55"/>
      <c r="F2" s="55"/>
      <c r="G2" s="55"/>
      <c r="H2" s="55"/>
      <c r="I2" s="55"/>
      <c r="J2" s="41"/>
      <c r="K2" s="41"/>
      <c r="L2" s="41"/>
      <c r="M2" s="41"/>
      <c r="N2" s="41"/>
      <c r="O2" s="41"/>
      <c r="P2" s="41"/>
      <c r="Q2" s="41"/>
    </row>
    <row r="3" spans="2:13" ht="3.75" customHeight="1">
      <c r="B3" s="3"/>
      <c r="C3" s="21"/>
      <c r="D3" s="21"/>
      <c r="K3" s="4"/>
      <c r="L3" s="4"/>
      <c r="M3" s="4"/>
    </row>
    <row r="4" spans="1:18" ht="3" customHeight="1" thickBot="1">
      <c r="A4" s="1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0"/>
    </row>
    <row r="5" spans="1:18" ht="19.5" customHeight="1" thickBot="1" thickTop="1">
      <c r="A5" s="9"/>
      <c r="B5" s="60" t="s">
        <v>59</v>
      </c>
      <c r="C5" s="57" t="s">
        <v>3</v>
      </c>
      <c r="D5" s="58"/>
      <c r="E5" s="59"/>
      <c r="F5" s="57" t="s">
        <v>4</v>
      </c>
      <c r="G5" s="58"/>
      <c r="H5" s="59"/>
      <c r="I5" s="52" t="s">
        <v>5</v>
      </c>
      <c r="J5" s="53"/>
      <c r="K5" s="54"/>
      <c r="L5" s="52" t="s">
        <v>36</v>
      </c>
      <c r="M5" s="53"/>
      <c r="N5" s="54"/>
      <c r="O5" s="52" t="s">
        <v>37</v>
      </c>
      <c r="P5" s="53"/>
      <c r="Q5" s="54"/>
      <c r="R5" s="7"/>
    </row>
    <row r="6" spans="1:18" ht="19.5" customHeight="1" thickBot="1" thickTop="1">
      <c r="A6" s="9"/>
      <c r="B6" s="61"/>
      <c r="C6" s="22" t="s">
        <v>41</v>
      </c>
      <c r="D6" s="22" t="s">
        <v>40</v>
      </c>
      <c r="E6" s="17" t="s">
        <v>42</v>
      </c>
      <c r="F6" s="17" t="s">
        <v>41</v>
      </c>
      <c r="G6" s="17" t="s">
        <v>40</v>
      </c>
      <c r="H6" s="17" t="s">
        <v>42</v>
      </c>
      <c r="I6" s="17" t="s">
        <v>41</v>
      </c>
      <c r="J6" s="17" t="s">
        <v>40</v>
      </c>
      <c r="K6" s="17" t="s">
        <v>42</v>
      </c>
      <c r="L6" s="17" t="s">
        <v>41</v>
      </c>
      <c r="M6" s="17" t="s">
        <v>40</v>
      </c>
      <c r="N6" s="17" t="s">
        <v>42</v>
      </c>
      <c r="O6" s="17" t="s">
        <v>41</v>
      </c>
      <c r="P6" s="17" t="s">
        <v>40</v>
      </c>
      <c r="Q6" s="17" t="s">
        <v>42</v>
      </c>
      <c r="R6" s="7"/>
    </row>
    <row r="7" spans="1:18" ht="19.5" customHeight="1" thickBot="1" thickTop="1">
      <c r="A7" s="9"/>
      <c r="B7" s="16" t="s">
        <v>38</v>
      </c>
      <c r="C7" s="24" t="s">
        <v>44</v>
      </c>
      <c r="D7" s="24" t="s">
        <v>44</v>
      </c>
      <c r="E7" s="33" t="s">
        <v>44</v>
      </c>
      <c r="F7" s="24" t="s">
        <v>44</v>
      </c>
      <c r="G7" s="24" t="s">
        <v>44</v>
      </c>
      <c r="H7" s="33" t="s">
        <v>44</v>
      </c>
      <c r="I7" s="24" t="s">
        <v>44</v>
      </c>
      <c r="J7" s="24" t="s">
        <v>44</v>
      </c>
      <c r="K7" s="33" t="s">
        <v>44</v>
      </c>
      <c r="L7" s="24" t="s">
        <v>44</v>
      </c>
      <c r="M7" s="26">
        <v>1</v>
      </c>
      <c r="N7" s="25">
        <v>1</v>
      </c>
      <c r="O7" s="24" t="s">
        <v>44</v>
      </c>
      <c r="P7" s="24" t="s">
        <v>44</v>
      </c>
      <c r="Q7" s="33" t="s">
        <v>44</v>
      </c>
      <c r="R7" s="7"/>
    </row>
    <row r="8" spans="1:18" ht="19.5" customHeight="1" thickBot="1" thickTop="1">
      <c r="A8" s="9"/>
      <c r="B8" s="18" t="s">
        <v>0</v>
      </c>
      <c r="C8" s="27" t="s">
        <v>44</v>
      </c>
      <c r="D8" s="27">
        <v>4</v>
      </c>
      <c r="E8" s="28">
        <v>4</v>
      </c>
      <c r="F8" s="29">
        <v>1</v>
      </c>
      <c r="G8" s="29">
        <v>4</v>
      </c>
      <c r="H8" s="28">
        <v>5</v>
      </c>
      <c r="I8" s="29">
        <v>1</v>
      </c>
      <c r="J8" s="27" t="s">
        <v>44</v>
      </c>
      <c r="K8" s="28">
        <v>1</v>
      </c>
      <c r="L8" s="29">
        <v>1</v>
      </c>
      <c r="M8" s="29">
        <v>2</v>
      </c>
      <c r="N8" s="28">
        <v>3</v>
      </c>
      <c r="O8" s="27" t="s">
        <v>44</v>
      </c>
      <c r="P8" s="29">
        <v>2</v>
      </c>
      <c r="Q8" s="28">
        <v>2</v>
      </c>
      <c r="R8" s="7"/>
    </row>
    <row r="9" spans="1:18" ht="19.5" customHeight="1" thickBot="1" thickTop="1">
      <c r="A9" s="9"/>
      <c r="B9" s="15" t="s">
        <v>1</v>
      </c>
      <c r="C9" s="24" t="s">
        <v>44</v>
      </c>
      <c r="D9" s="24" t="s">
        <v>44</v>
      </c>
      <c r="E9" s="33" t="s">
        <v>44</v>
      </c>
      <c r="F9" s="24" t="s">
        <v>44</v>
      </c>
      <c r="G9" s="31">
        <v>1</v>
      </c>
      <c r="H9" s="30">
        <v>1</v>
      </c>
      <c r="I9" s="24" t="s">
        <v>44</v>
      </c>
      <c r="J9" s="24" t="s">
        <v>44</v>
      </c>
      <c r="K9" s="33" t="s">
        <v>44</v>
      </c>
      <c r="L9" s="24" t="s">
        <v>44</v>
      </c>
      <c r="M9" s="31">
        <v>1</v>
      </c>
      <c r="N9" s="30">
        <v>1</v>
      </c>
      <c r="O9" s="31">
        <v>1</v>
      </c>
      <c r="P9" s="24" t="s">
        <v>44</v>
      </c>
      <c r="Q9" s="30">
        <v>1</v>
      </c>
      <c r="R9" s="7"/>
    </row>
    <row r="10" spans="1:18" ht="19.5" customHeight="1" thickBot="1" thickTop="1">
      <c r="A10" s="9"/>
      <c r="B10" s="42" t="s">
        <v>58</v>
      </c>
      <c r="C10" s="34" t="s">
        <v>44</v>
      </c>
      <c r="D10" s="32">
        <f>SUM(D7:D9)</f>
        <v>4</v>
      </c>
      <c r="E10" s="32">
        <f aca="true" t="shared" si="0" ref="E10:Q10">SUM(E7:E9)</f>
        <v>4</v>
      </c>
      <c r="F10" s="32">
        <f>SUM(F7:F9)</f>
        <v>1</v>
      </c>
      <c r="G10" s="32">
        <f t="shared" si="0"/>
        <v>5</v>
      </c>
      <c r="H10" s="32">
        <f t="shared" si="0"/>
        <v>6</v>
      </c>
      <c r="I10" s="32">
        <f>SUM(I7:I9)</f>
        <v>1</v>
      </c>
      <c r="J10" s="34" t="s">
        <v>44</v>
      </c>
      <c r="K10" s="32">
        <f t="shared" si="0"/>
        <v>1</v>
      </c>
      <c r="L10" s="32">
        <f>SUM(L7:L9)</f>
        <v>1</v>
      </c>
      <c r="M10" s="32">
        <f t="shared" si="0"/>
        <v>4</v>
      </c>
      <c r="N10" s="32">
        <f t="shared" si="0"/>
        <v>5</v>
      </c>
      <c r="O10" s="32">
        <f>SUM(O7:O9)</f>
        <v>1</v>
      </c>
      <c r="P10" s="32">
        <f t="shared" si="0"/>
        <v>2</v>
      </c>
      <c r="Q10" s="32">
        <f t="shared" si="0"/>
        <v>3</v>
      </c>
      <c r="R10" s="7"/>
    </row>
    <row r="11" spans="1:18" ht="3.75" customHeight="1" thickTop="1">
      <c r="A11" s="12"/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1"/>
    </row>
    <row r="12" spans="2:17" ht="12.75">
      <c r="B12" s="4"/>
      <c r="C12" s="23"/>
      <c r="D12" s="2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3.75" customHeight="1" thickBot="1">
      <c r="A13" s="13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0"/>
    </row>
    <row r="14" spans="1:18" ht="19.5" customHeight="1" thickBot="1" thickTop="1">
      <c r="A14" s="9"/>
      <c r="B14" s="60" t="s">
        <v>45</v>
      </c>
      <c r="C14" s="57" t="s">
        <v>3</v>
      </c>
      <c r="D14" s="58"/>
      <c r="E14" s="59"/>
      <c r="F14" s="57" t="s">
        <v>4</v>
      </c>
      <c r="G14" s="58"/>
      <c r="H14" s="59"/>
      <c r="I14" s="52" t="s">
        <v>5</v>
      </c>
      <c r="J14" s="53"/>
      <c r="K14" s="54"/>
      <c r="L14" s="52" t="s">
        <v>36</v>
      </c>
      <c r="M14" s="53"/>
      <c r="N14" s="54"/>
      <c r="O14" s="52" t="s">
        <v>37</v>
      </c>
      <c r="P14" s="53"/>
      <c r="Q14" s="54"/>
      <c r="R14" s="7"/>
    </row>
    <row r="15" spans="1:18" ht="19.5" customHeight="1" thickBot="1" thickTop="1">
      <c r="A15" s="9"/>
      <c r="B15" s="62"/>
      <c r="C15" s="22" t="s">
        <v>41</v>
      </c>
      <c r="D15" s="22" t="s">
        <v>40</v>
      </c>
      <c r="E15" s="17" t="s">
        <v>42</v>
      </c>
      <c r="F15" s="17" t="s">
        <v>41</v>
      </c>
      <c r="G15" s="17" t="s">
        <v>40</v>
      </c>
      <c r="H15" s="17" t="s">
        <v>42</v>
      </c>
      <c r="I15" s="17" t="s">
        <v>41</v>
      </c>
      <c r="J15" s="17" t="s">
        <v>40</v>
      </c>
      <c r="K15" s="17" t="s">
        <v>42</v>
      </c>
      <c r="L15" s="17" t="s">
        <v>41</v>
      </c>
      <c r="M15" s="17" t="s">
        <v>40</v>
      </c>
      <c r="N15" s="17" t="s">
        <v>42</v>
      </c>
      <c r="O15" s="17" t="s">
        <v>41</v>
      </c>
      <c r="P15" s="17" t="s">
        <v>40</v>
      </c>
      <c r="Q15" s="17" t="s">
        <v>42</v>
      </c>
      <c r="R15" s="7"/>
    </row>
    <row r="16" spans="1:18" ht="19.5" customHeight="1" thickBot="1" thickTop="1">
      <c r="A16" s="9"/>
      <c r="B16" s="16" t="s">
        <v>6</v>
      </c>
      <c r="C16" s="24">
        <v>2</v>
      </c>
      <c r="D16" s="24">
        <v>1</v>
      </c>
      <c r="E16" s="25">
        <v>3</v>
      </c>
      <c r="F16" s="26">
        <v>1</v>
      </c>
      <c r="G16" s="26">
        <v>6</v>
      </c>
      <c r="H16" s="25">
        <v>7</v>
      </c>
      <c r="I16" s="38" t="s">
        <v>44</v>
      </c>
      <c r="J16" s="26">
        <v>10</v>
      </c>
      <c r="K16" s="25">
        <v>10</v>
      </c>
      <c r="L16" s="38" t="s">
        <v>44</v>
      </c>
      <c r="M16" s="26">
        <v>9</v>
      </c>
      <c r="N16" s="25">
        <v>9</v>
      </c>
      <c r="O16" s="38" t="s">
        <v>44</v>
      </c>
      <c r="P16" s="26">
        <v>9</v>
      </c>
      <c r="Q16" s="25">
        <v>9</v>
      </c>
      <c r="R16" s="7"/>
    </row>
    <row r="17" spans="1:18" ht="19.5" customHeight="1" thickBot="1" thickTop="1">
      <c r="A17" s="9"/>
      <c r="B17" s="18" t="s">
        <v>7</v>
      </c>
      <c r="C17" s="27" t="s">
        <v>44</v>
      </c>
      <c r="D17" s="27">
        <v>4</v>
      </c>
      <c r="E17" s="28">
        <v>4</v>
      </c>
      <c r="F17" s="27" t="s">
        <v>44</v>
      </c>
      <c r="G17" s="29">
        <v>4</v>
      </c>
      <c r="H17" s="28">
        <v>4</v>
      </c>
      <c r="I17" s="29">
        <v>2</v>
      </c>
      <c r="J17" s="29">
        <v>4</v>
      </c>
      <c r="K17" s="28">
        <v>6</v>
      </c>
      <c r="L17" s="27" t="s">
        <v>44</v>
      </c>
      <c r="M17" s="29">
        <v>2</v>
      </c>
      <c r="N17" s="28">
        <v>2</v>
      </c>
      <c r="O17" s="29">
        <v>4</v>
      </c>
      <c r="P17" s="29">
        <v>2</v>
      </c>
      <c r="Q17" s="28">
        <v>6</v>
      </c>
      <c r="R17" s="7"/>
    </row>
    <row r="18" spans="1:18" ht="19.5" customHeight="1" thickBot="1" thickTop="1">
      <c r="A18" s="9"/>
      <c r="B18" s="16" t="s">
        <v>8</v>
      </c>
      <c r="C18" s="24">
        <v>1</v>
      </c>
      <c r="D18" s="38" t="s">
        <v>44</v>
      </c>
      <c r="E18" s="25">
        <v>1</v>
      </c>
      <c r="F18" s="26">
        <v>4</v>
      </c>
      <c r="G18" s="26">
        <v>3</v>
      </c>
      <c r="H18" s="25">
        <v>7</v>
      </c>
      <c r="I18" s="26">
        <v>6</v>
      </c>
      <c r="J18" s="26">
        <v>5</v>
      </c>
      <c r="K18" s="25">
        <v>11</v>
      </c>
      <c r="L18" s="26">
        <v>2</v>
      </c>
      <c r="M18" s="38" t="s">
        <v>44</v>
      </c>
      <c r="N18" s="25">
        <v>2</v>
      </c>
      <c r="O18" s="26">
        <v>3</v>
      </c>
      <c r="P18" s="26">
        <v>5</v>
      </c>
      <c r="Q18" s="25">
        <v>8</v>
      </c>
      <c r="R18" s="7"/>
    </row>
    <row r="19" spans="1:18" ht="19.5" customHeight="1" thickBot="1" thickTop="1">
      <c r="A19" s="9"/>
      <c r="B19" s="18" t="s">
        <v>48</v>
      </c>
      <c r="C19" s="27">
        <v>1</v>
      </c>
      <c r="D19" s="27" t="s">
        <v>44</v>
      </c>
      <c r="E19" s="28">
        <v>1</v>
      </c>
      <c r="F19" s="29">
        <v>2</v>
      </c>
      <c r="G19" s="29">
        <v>5</v>
      </c>
      <c r="H19" s="28">
        <v>7</v>
      </c>
      <c r="I19" s="29">
        <v>2</v>
      </c>
      <c r="J19" s="29">
        <v>6</v>
      </c>
      <c r="K19" s="28">
        <v>8</v>
      </c>
      <c r="L19" s="29">
        <v>5</v>
      </c>
      <c r="M19" s="29">
        <v>1</v>
      </c>
      <c r="N19" s="28">
        <v>6</v>
      </c>
      <c r="O19" s="29">
        <v>2</v>
      </c>
      <c r="P19" s="29">
        <v>6</v>
      </c>
      <c r="Q19" s="28">
        <v>8</v>
      </c>
      <c r="R19" s="7"/>
    </row>
    <row r="20" spans="1:18" ht="19.5" customHeight="1" thickBot="1" thickTop="1">
      <c r="A20" s="9"/>
      <c r="B20" s="19" t="s">
        <v>49</v>
      </c>
      <c r="C20" s="38" t="s">
        <v>44</v>
      </c>
      <c r="D20" s="38" t="s">
        <v>44</v>
      </c>
      <c r="E20" s="33" t="s">
        <v>44</v>
      </c>
      <c r="F20" s="38" t="s">
        <v>44</v>
      </c>
      <c r="G20" s="38" t="s">
        <v>44</v>
      </c>
      <c r="H20" s="33" t="s">
        <v>44</v>
      </c>
      <c r="I20" s="38" t="s">
        <v>44</v>
      </c>
      <c r="J20" s="38" t="s">
        <v>44</v>
      </c>
      <c r="K20" s="33" t="s">
        <v>44</v>
      </c>
      <c r="L20" s="38" t="s">
        <v>44</v>
      </c>
      <c r="M20" s="38" t="s">
        <v>44</v>
      </c>
      <c r="N20" s="33" t="s">
        <v>44</v>
      </c>
      <c r="O20" s="38" t="s">
        <v>44</v>
      </c>
      <c r="P20" s="38" t="s">
        <v>44</v>
      </c>
      <c r="Q20" s="33" t="s">
        <v>44</v>
      </c>
      <c r="R20" s="7"/>
    </row>
    <row r="21" spans="1:18" ht="19.5" customHeight="1" thickBot="1" thickTop="1">
      <c r="A21" s="9"/>
      <c r="B21" s="18" t="s">
        <v>9</v>
      </c>
      <c r="C21" s="27">
        <v>1</v>
      </c>
      <c r="D21" s="27">
        <v>7</v>
      </c>
      <c r="E21" s="28">
        <v>8</v>
      </c>
      <c r="F21" s="27" t="s">
        <v>44</v>
      </c>
      <c r="G21" s="29">
        <v>7</v>
      </c>
      <c r="H21" s="28">
        <v>7</v>
      </c>
      <c r="I21" s="27" t="s">
        <v>44</v>
      </c>
      <c r="J21" s="29">
        <v>7</v>
      </c>
      <c r="K21" s="28">
        <v>7</v>
      </c>
      <c r="L21" s="29">
        <v>1</v>
      </c>
      <c r="M21" s="29">
        <v>4</v>
      </c>
      <c r="N21" s="28">
        <v>5</v>
      </c>
      <c r="O21" s="29">
        <v>5</v>
      </c>
      <c r="P21" s="29">
        <v>1</v>
      </c>
      <c r="Q21" s="28">
        <v>6</v>
      </c>
      <c r="R21" s="7"/>
    </row>
    <row r="22" spans="1:18" ht="19.5" customHeight="1" thickBot="1" thickTop="1">
      <c r="A22" s="9"/>
      <c r="B22" s="16" t="s">
        <v>10</v>
      </c>
      <c r="C22" s="24">
        <v>1</v>
      </c>
      <c r="D22" s="24">
        <v>3</v>
      </c>
      <c r="E22" s="25">
        <v>4</v>
      </c>
      <c r="F22" s="38" t="s">
        <v>44</v>
      </c>
      <c r="G22" s="26">
        <v>8</v>
      </c>
      <c r="H22" s="25">
        <v>8</v>
      </c>
      <c r="I22" s="38" t="s">
        <v>44</v>
      </c>
      <c r="J22" s="26">
        <v>6</v>
      </c>
      <c r="K22" s="25">
        <v>6</v>
      </c>
      <c r="L22" s="26">
        <v>1</v>
      </c>
      <c r="M22" s="26">
        <v>3</v>
      </c>
      <c r="N22" s="25">
        <v>4</v>
      </c>
      <c r="O22" s="38" t="s">
        <v>44</v>
      </c>
      <c r="P22" s="26">
        <v>1</v>
      </c>
      <c r="Q22" s="25">
        <v>1</v>
      </c>
      <c r="R22" s="7"/>
    </row>
    <row r="23" spans="1:18" ht="19.5" customHeight="1" thickBot="1" thickTop="1">
      <c r="A23" s="9"/>
      <c r="B23" s="18" t="s">
        <v>47</v>
      </c>
      <c r="C23" s="27">
        <v>1</v>
      </c>
      <c r="D23" s="27">
        <v>6</v>
      </c>
      <c r="E23" s="28">
        <v>7</v>
      </c>
      <c r="F23" s="29">
        <v>2</v>
      </c>
      <c r="G23" s="29">
        <v>10</v>
      </c>
      <c r="H23" s="28">
        <v>12</v>
      </c>
      <c r="I23" s="27" t="s">
        <v>44</v>
      </c>
      <c r="J23" s="29">
        <v>4</v>
      </c>
      <c r="K23" s="28">
        <v>4</v>
      </c>
      <c r="L23" s="29">
        <v>4</v>
      </c>
      <c r="M23" s="29">
        <v>5</v>
      </c>
      <c r="N23" s="28">
        <v>9</v>
      </c>
      <c r="O23" s="29">
        <v>1</v>
      </c>
      <c r="P23" s="29">
        <v>4</v>
      </c>
      <c r="Q23" s="28">
        <v>5</v>
      </c>
      <c r="R23" s="7"/>
    </row>
    <row r="24" spans="1:18" ht="19.5" customHeight="1" thickBot="1" thickTop="1">
      <c r="A24" s="9"/>
      <c r="B24" s="16" t="s">
        <v>11</v>
      </c>
      <c r="C24" s="38" t="s">
        <v>44</v>
      </c>
      <c r="D24" s="24">
        <v>4</v>
      </c>
      <c r="E24" s="25">
        <v>4</v>
      </c>
      <c r="F24" s="38" t="s">
        <v>44</v>
      </c>
      <c r="G24" s="26">
        <v>9</v>
      </c>
      <c r="H24" s="25">
        <v>9</v>
      </c>
      <c r="I24" s="38" t="s">
        <v>44</v>
      </c>
      <c r="J24" s="38" t="s">
        <v>44</v>
      </c>
      <c r="K24" s="33" t="s">
        <v>44</v>
      </c>
      <c r="L24" s="38" t="s">
        <v>44</v>
      </c>
      <c r="M24" s="26">
        <v>3</v>
      </c>
      <c r="N24" s="25">
        <v>3</v>
      </c>
      <c r="O24" s="38" t="s">
        <v>44</v>
      </c>
      <c r="P24" s="26">
        <v>7</v>
      </c>
      <c r="Q24" s="25">
        <v>7</v>
      </c>
      <c r="R24" s="7"/>
    </row>
    <row r="25" spans="1:18" ht="19.5" customHeight="1" thickBot="1" thickTop="1">
      <c r="A25" s="9"/>
      <c r="B25" s="18" t="s">
        <v>12</v>
      </c>
      <c r="C25" s="27" t="s">
        <v>44</v>
      </c>
      <c r="D25" s="27">
        <v>9</v>
      </c>
      <c r="E25" s="28">
        <v>9</v>
      </c>
      <c r="F25" s="27" t="s">
        <v>44</v>
      </c>
      <c r="G25" s="29">
        <v>3</v>
      </c>
      <c r="H25" s="28">
        <v>3</v>
      </c>
      <c r="I25" s="29">
        <v>1</v>
      </c>
      <c r="J25" s="29">
        <v>12</v>
      </c>
      <c r="K25" s="28">
        <v>13</v>
      </c>
      <c r="L25" s="29">
        <v>1</v>
      </c>
      <c r="M25" s="29">
        <v>8</v>
      </c>
      <c r="N25" s="28">
        <v>9</v>
      </c>
      <c r="O25" s="29">
        <v>2</v>
      </c>
      <c r="P25" s="29">
        <v>11</v>
      </c>
      <c r="Q25" s="28">
        <v>13</v>
      </c>
      <c r="R25" s="7"/>
    </row>
    <row r="26" spans="1:18" ht="19.5" customHeight="1" thickBot="1" thickTop="1">
      <c r="A26" s="9"/>
      <c r="B26" s="16" t="s">
        <v>13</v>
      </c>
      <c r="C26" s="24">
        <v>3</v>
      </c>
      <c r="D26" s="24">
        <v>4</v>
      </c>
      <c r="E26" s="25">
        <v>7</v>
      </c>
      <c r="F26" s="26">
        <v>4</v>
      </c>
      <c r="G26" s="26">
        <v>8</v>
      </c>
      <c r="H26" s="25">
        <v>12</v>
      </c>
      <c r="I26" s="26">
        <v>5</v>
      </c>
      <c r="J26" s="26">
        <v>2</v>
      </c>
      <c r="K26" s="25">
        <v>7</v>
      </c>
      <c r="L26" s="26">
        <v>2</v>
      </c>
      <c r="M26" s="26">
        <v>4</v>
      </c>
      <c r="N26" s="25">
        <v>6</v>
      </c>
      <c r="O26" s="26">
        <v>3</v>
      </c>
      <c r="P26" s="26">
        <v>12</v>
      </c>
      <c r="Q26" s="25">
        <v>15</v>
      </c>
      <c r="R26" s="7"/>
    </row>
    <row r="27" spans="1:18" ht="19.5" customHeight="1" thickBot="1" thickTop="1">
      <c r="A27" s="9"/>
      <c r="B27" s="18" t="s">
        <v>14</v>
      </c>
      <c r="C27" s="27" t="s">
        <v>44</v>
      </c>
      <c r="D27" s="27">
        <v>3</v>
      </c>
      <c r="E27" s="28">
        <v>3</v>
      </c>
      <c r="F27" s="27" t="s">
        <v>44</v>
      </c>
      <c r="G27" s="29">
        <v>3</v>
      </c>
      <c r="H27" s="28">
        <v>3</v>
      </c>
      <c r="I27" s="27" t="s">
        <v>44</v>
      </c>
      <c r="J27" s="29">
        <v>1</v>
      </c>
      <c r="K27" s="28">
        <v>1</v>
      </c>
      <c r="L27" s="27" t="s">
        <v>44</v>
      </c>
      <c r="M27" s="27" t="s">
        <v>44</v>
      </c>
      <c r="N27" s="39" t="s">
        <v>44</v>
      </c>
      <c r="O27" s="29">
        <v>1</v>
      </c>
      <c r="P27" s="29">
        <v>2</v>
      </c>
      <c r="Q27" s="28">
        <v>3</v>
      </c>
      <c r="R27" s="7"/>
    </row>
    <row r="28" spans="1:18" ht="19.5" customHeight="1" thickBot="1" thickTop="1">
      <c r="A28" s="9"/>
      <c r="B28" s="16" t="s">
        <v>15</v>
      </c>
      <c r="C28" s="24">
        <v>1</v>
      </c>
      <c r="D28" s="24">
        <v>5</v>
      </c>
      <c r="E28" s="25">
        <v>6</v>
      </c>
      <c r="F28" s="26">
        <v>7</v>
      </c>
      <c r="G28" s="26">
        <v>6</v>
      </c>
      <c r="H28" s="25">
        <v>13</v>
      </c>
      <c r="I28" s="26">
        <v>3</v>
      </c>
      <c r="J28" s="26">
        <v>7</v>
      </c>
      <c r="K28" s="25">
        <v>10</v>
      </c>
      <c r="L28" s="38" t="s">
        <v>44</v>
      </c>
      <c r="M28" s="26">
        <v>6</v>
      </c>
      <c r="N28" s="25">
        <v>6</v>
      </c>
      <c r="O28" s="26">
        <v>4</v>
      </c>
      <c r="P28" s="26">
        <v>1</v>
      </c>
      <c r="Q28" s="25">
        <v>5</v>
      </c>
      <c r="R28" s="7"/>
    </row>
    <row r="29" spans="1:18" ht="19.5" customHeight="1" thickBot="1" thickTop="1">
      <c r="A29" s="9"/>
      <c r="B29" s="18" t="s">
        <v>16</v>
      </c>
      <c r="C29" s="27">
        <v>2</v>
      </c>
      <c r="D29" s="27" t="s">
        <v>44</v>
      </c>
      <c r="E29" s="28">
        <v>2</v>
      </c>
      <c r="F29" s="29">
        <v>3</v>
      </c>
      <c r="G29" s="29">
        <v>2</v>
      </c>
      <c r="H29" s="28">
        <v>5</v>
      </c>
      <c r="I29" s="27" t="s">
        <v>44</v>
      </c>
      <c r="J29" s="27" t="s">
        <v>44</v>
      </c>
      <c r="K29" s="39" t="s">
        <v>44</v>
      </c>
      <c r="L29" s="29">
        <v>3</v>
      </c>
      <c r="M29" s="29">
        <v>1</v>
      </c>
      <c r="N29" s="28">
        <v>4</v>
      </c>
      <c r="O29" s="29">
        <v>2</v>
      </c>
      <c r="P29" s="29">
        <v>2</v>
      </c>
      <c r="Q29" s="28">
        <v>4</v>
      </c>
      <c r="R29" s="7"/>
    </row>
    <row r="30" spans="1:18" ht="19.5" customHeight="1" thickBot="1" thickTop="1">
      <c r="A30" s="9"/>
      <c r="B30" s="16" t="s">
        <v>17</v>
      </c>
      <c r="C30" s="24">
        <v>1</v>
      </c>
      <c r="D30" s="24">
        <v>4</v>
      </c>
      <c r="E30" s="25">
        <v>5</v>
      </c>
      <c r="F30" s="26">
        <v>3</v>
      </c>
      <c r="G30" s="26">
        <v>1</v>
      </c>
      <c r="H30" s="25">
        <v>4</v>
      </c>
      <c r="I30" s="26">
        <v>2</v>
      </c>
      <c r="J30" s="26">
        <v>4</v>
      </c>
      <c r="K30" s="25">
        <v>6</v>
      </c>
      <c r="L30" s="38" t="s">
        <v>44</v>
      </c>
      <c r="M30" s="26">
        <v>4</v>
      </c>
      <c r="N30" s="25">
        <v>4</v>
      </c>
      <c r="O30" s="38" t="s">
        <v>44</v>
      </c>
      <c r="P30" s="26">
        <v>4</v>
      </c>
      <c r="Q30" s="25">
        <v>4</v>
      </c>
      <c r="R30" s="7"/>
    </row>
    <row r="31" spans="1:18" ht="19.5" customHeight="1" thickBot="1" thickTop="1">
      <c r="A31" s="9"/>
      <c r="B31" s="18" t="s">
        <v>18</v>
      </c>
      <c r="C31" s="27" t="s">
        <v>44</v>
      </c>
      <c r="D31" s="27">
        <v>1</v>
      </c>
      <c r="E31" s="28">
        <v>1</v>
      </c>
      <c r="F31" s="27" t="s">
        <v>44</v>
      </c>
      <c r="G31" s="29">
        <v>3</v>
      </c>
      <c r="H31" s="28">
        <v>3</v>
      </c>
      <c r="I31" s="27" t="s">
        <v>44</v>
      </c>
      <c r="J31" s="29">
        <v>2</v>
      </c>
      <c r="K31" s="28">
        <v>2</v>
      </c>
      <c r="L31" s="29">
        <v>1</v>
      </c>
      <c r="M31" s="29">
        <v>1</v>
      </c>
      <c r="N31" s="28">
        <v>2</v>
      </c>
      <c r="O31" s="27" t="s">
        <v>44</v>
      </c>
      <c r="P31" s="27" t="s">
        <v>44</v>
      </c>
      <c r="Q31" s="39" t="s">
        <v>44</v>
      </c>
      <c r="R31" s="7"/>
    </row>
    <row r="32" spans="1:18" ht="19.5" customHeight="1" thickBot="1" thickTop="1">
      <c r="A32" s="9"/>
      <c r="B32" s="19" t="s">
        <v>19</v>
      </c>
      <c r="C32" s="38" t="s">
        <v>44</v>
      </c>
      <c r="D32" s="38" t="s">
        <v>44</v>
      </c>
      <c r="E32" s="39" t="s">
        <v>44</v>
      </c>
      <c r="F32" s="38" t="s">
        <v>44</v>
      </c>
      <c r="G32" s="26">
        <v>4</v>
      </c>
      <c r="H32" s="25">
        <v>4</v>
      </c>
      <c r="I32" s="38" t="s">
        <v>44</v>
      </c>
      <c r="J32" s="26">
        <v>1</v>
      </c>
      <c r="K32" s="25">
        <v>1</v>
      </c>
      <c r="L32" s="38" t="s">
        <v>44</v>
      </c>
      <c r="M32" s="38" t="s">
        <v>44</v>
      </c>
      <c r="N32" s="33" t="s">
        <v>44</v>
      </c>
      <c r="O32" s="38" t="s">
        <v>44</v>
      </c>
      <c r="P32" s="26">
        <v>2</v>
      </c>
      <c r="Q32" s="25">
        <v>2</v>
      </c>
      <c r="R32" s="7"/>
    </row>
    <row r="33" spans="1:18" ht="19.5" customHeight="1" thickBot="1" thickTop="1">
      <c r="A33" s="9"/>
      <c r="B33" s="18" t="s">
        <v>50</v>
      </c>
      <c r="C33" s="27" t="s">
        <v>44</v>
      </c>
      <c r="D33" s="27">
        <v>2</v>
      </c>
      <c r="E33" s="28">
        <v>2</v>
      </c>
      <c r="F33" s="27" t="s">
        <v>44</v>
      </c>
      <c r="G33" s="29">
        <v>1</v>
      </c>
      <c r="H33" s="28">
        <v>1</v>
      </c>
      <c r="I33" s="27" t="s">
        <v>44</v>
      </c>
      <c r="J33" s="29">
        <v>2</v>
      </c>
      <c r="K33" s="28">
        <v>2</v>
      </c>
      <c r="L33" s="27" t="s">
        <v>44</v>
      </c>
      <c r="M33" s="29">
        <v>1</v>
      </c>
      <c r="N33" s="28">
        <v>1</v>
      </c>
      <c r="O33" s="29">
        <v>1</v>
      </c>
      <c r="P33" s="29">
        <v>3</v>
      </c>
      <c r="Q33" s="28">
        <v>4</v>
      </c>
      <c r="R33" s="7"/>
    </row>
    <row r="34" spans="1:18" ht="19.5" customHeight="1" thickBot="1" thickTop="1">
      <c r="A34" s="9"/>
      <c r="B34" s="19" t="s">
        <v>51</v>
      </c>
      <c r="C34" s="38" t="s">
        <v>44</v>
      </c>
      <c r="D34" s="38" t="s">
        <v>44</v>
      </c>
      <c r="E34" s="39" t="s">
        <v>44</v>
      </c>
      <c r="F34" s="38" t="s">
        <v>44</v>
      </c>
      <c r="G34" s="38" t="s">
        <v>44</v>
      </c>
      <c r="H34" s="39" t="s">
        <v>44</v>
      </c>
      <c r="I34" s="38" t="s">
        <v>44</v>
      </c>
      <c r="J34" s="38" t="s">
        <v>44</v>
      </c>
      <c r="K34" s="39" t="s">
        <v>44</v>
      </c>
      <c r="L34" s="38" t="s">
        <v>44</v>
      </c>
      <c r="M34" s="38" t="s">
        <v>44</v>
      </c>
      <c r="N34" s="39" t="s">
        <v>44</v>
      </c>
      <c r="O34" s="38" t="s">
        <v>44</v>
      </c>
      <c r="P34" s="38" t="s">
        <v>44</v>
      </c>
      <c r="Q34" s="39" t="s">
        <v>44</v>
      </c>
      <c r="R34" s="7"/>
    </row>
    <row r="35" spans="1:18" ht="19.5" customHeight="1" thickBot="1" thickTop="1">
      <c r="A35" s="9"/>
      <c r="B35" s="18" t="s">
        <v>20</v>
      </c>
      <c r="C35" s="27" t="s">
        <v>44</v>
      </c>
      <c r="D35" s="27">
        <v>6</v>
      </c>
      <c r="E35" s="28">
        <v>6</v>
      </c>
      <c r="F35" s="27" t="s">
        <v>44</v>
      </c>
      <c r="G35" s="29">
        <v>3</v>
      </c>
      <c r="H35" s="28">
        <v>3</v>
      </c>
      <c r="I35" s="29">
        <v>1</v>
      </c>
      <c r="J35" s="29">
        <v>2</v>
      </c>
      <c r="K35" s="28">
        <v>3</v>
      </c>
      <c r="L35" s="29">
        <v>2</v>
      </c>
      <c r="M35" s="29">
        <v>2</v>
      </c>
      <c r="N35" s="28">
        <v>4</v>
      </c>
      <c r="O35" s="29">
        <v>1</v>
      </c>
      <c r="P35" s="29">
        <v>5</v>
      </c>
      <c r="Q35" s="28">
        <v>6</v>
      </c>
      <c r="R35" s="7"/>
    </row>
    <row r="36" spans="1:18" ht="19.5" customHeight="1" thickBot="1" thickTop="1">
      <c r="A36" s="9"/>
      <c r="B36" s="16" t="s">
        <v>21</v>
      </c>
      <c r="C36" s="24">
        <v>1</v>
      </c>
      <c r="D36" s="24">
        <v>4</v>
      </c>
      <c r="E36" s="25">
        <v>5</v>
      </c>
      <c r="F36" s="26">
        <v>1</v>
      </c>
      <c r="G36" s="26">
        <v>2</v>
      </c>
      <c r="H36" s="25">
        <v>3</v>
      </c>
      <c r="I36" s="38" t="s">
        <v>44</v>
      </c>
      <c r="J36" s="26">
        <v>2</v>
      </c>
      <c r="K36" s="25">
        <v>2</v>
      </c>
      <c r="L36" s="26">
        <v>2</v>
      </c>
      <c r="M36" s="26">
        <v>5</v>
      </c>
      <c r="N36" s="25">
        <v>7</v>
      </c>
      <c r="O36" s="26">
        <v>1</v>
      </c>
      <c r="P36" s="26">
        <v>4</v>
      </c>
      <c r="Q36" s="25">
        <v>5</v>
      </c>
      <c r="R36" s="7"/>
    </row>
    <row r="37" spans="1:18" ht="19.5" customHeight="1" thickBot="1" thickTop="1">
      <c r="A37" s="9"/>
      <c r="B37" s="18" t="s">
        <v>22</v>
      </c>
      <c r="C37" s="27" t="s">
        <v>44</v>
      </c>
      <c r="D37" s="27">
        <v>1</v>
      </c>
      <c r="E37" s="28">
        <v>1</v>
      </c>
      <c r="F37" s="27" t="s">
        <v>44</v>
      </c>
      <c r="G37" s="29">
        <v>2</v>
      </c>
      <c r="H37" s="28">
        <v>2</v>
      </c>
      <c r="I37" s="27" t="s">
        <v>44</v>
      </c>
      <c r="J37" s="29">
        <v>2</v>
      </c>
      <c r="K37" s="28">
        <v>2</v>
      </c>
      <c r="L37" s="27" t="s">
        <v>44</v>
      </c>
      <c r="M37" s="29">
        <v>1</v>
      </c>
      <c r="N37" s="28">
        <v>1</v>
      </c>
      <c r="O37" s="29">
        <v>1</v>
      </c>
      <c r="P37" s="29">
        <v>4</v>
      </c>
      <c r="Q37" s="28">
        <v>5</v>
      </c>
      <c r="R37" s="7"/>
    </row>
    <row r="38" spans="1:18" ht="19.5" customHeight="1" thickBot="1" thickTop="1">
      <c r="A38" s="9"/>
      <c r="B38" s="16" t="s">
        <v>23</v>
      </c>
      <c r="C38" s="24">
        <v>4</v>
      </c>
      <c r="D38" s="24">
        <v>5</v>
      </c>
      <c r="E38" s="25">
        <v>9</v>
      </c>
      <c r="F38" s="26">
        <v>2</v>
      </c>
      <c r="G38" s="26">
        <v>9</v>
      </c>
      <c r="H38" s="25">
        <v>11</v>
      </c>
      <c r="I38" s="26">
        <v>5</v>
      </c>
      <c r="J38" s="26">
        <v>11</v>
      </c>
      <c r="K38" s="25">
        <v>16</v>
      </c>
      <c r="L38" s="26">
        <v>3</v>
      </c>
      <c r="M38" s="26">
        <v>14</v>
      </c>
      <c r="N38" s="25">
        <v>17</v>
      </c>
      <c r="O38" s="26">
        <v>2</v>
      </c>
      <c r="P38" s="26">
        <v>7</v>
      </c>
      <c r="Q38" s="25">
        <v>9</v>
      </c>
      <c r="R38" s="7"/>
    </row>
    <row r="39" spans="1:18" ht="19.5" customHeight="1" thickBot="1" thickTop="1">
      <c r="A39" s="9"/>
      <c r="B39" s="18" t="s">
        <v>24</v>
      </c>
      <c r="C39" s="27" t="s">
        <v>44</v>
      </c>
      <c r="D39" s="27">
        <v>1</v>
      </c>
      <c r="E39" s="28">
        <v>1</v>
      </c>
      <c r="F39" s="27" t="s">
        <v>44</v>
      </c>
      <c r="G39" s="29">
        <v>4</v>
      </c>
      <c r="H39" s="28">
        <v>4</v>
      </c>
      <c r="I39" s="27" t="s">
        <v>44</v>
      </c>
      <c r="J39" s="29">
        <v>1</v>
      </c>
      <c r="K39" s="28">
        <v>1</v>
      </c>
      <c r="L39" s="27" t="s">
        <v>44</v>
      </c>
      <c r="M39" s="29">
        <v>1</v>
      </c>
      <c r="N39" s="28">
        <v>1</v>
      </c>
      <c r="O39" s="27" t="s">
        <v>44</v>
      </c>
      <c r="P39" s="29">
        <v>2</v>
      </c>
      <c r="Q39" s="28">
        <v>2</v>
      </c>
      <c r="R39" s="7"/>
    </row>
    <row r="40" spans="1:18" ht="19.5" customHeight="1" thickBot="1" thickTop="1">
      <c r="A40" s="9"/>
      <c r="B40" s="16" t="s">
        <v>52</v>
      </c>
      <c r="C40" s="24" t="s">
        <v>44</v>
      </c>
      <c r="D40" s="24" t="s">
        <v>44</v>
      </c>
      <c r="E40" s="39" t="s">
        <v>44</v>
      </c>
      <c r="F40" s="24" t="s">
        <v>44</v>
      </c>
      <c r="G40" s="26">
        <v>2</v>
      </c>
      <c r="H40" s="25">
        <v>2</v>
      </c>
      <c r="I40" s="26">
        <v>1</v>
      </c>
      <c r="J40" s="26">
        <v>2</v>
      </c>
      <c r="K40" s="25">
        <v>3</v>
      </c>
      <c r="L40" s="26">
        <v>1</v>
      </c>
      <c r="M40" s="26">
        <v>1</v>
      </c>
      <c r="N40" s="25">
        <v>2</v>
      </c>
      <c r="O40" s="26">
        <v>2</v>
      </c>
      <c r="P40" s="26">
        <v>1</v>
      </c>
      <c r="Q40" s="25">
        <v>3</v>
      </c>
      <c r="R40" s="7"/>
    </row>
    <row r="41" spans="1:18" ht="19.5" customHeight="1" thickBot="1" thickTop="1">
      <c r="A41" s="9"/>
      <c r="B41" s="18" t="s">
        <v>53</v>
      </c>
      <c r="C41" s="27" t="s">
        <v>44</v>
      </c>
      <c r="D41" s="27" t="s">
        <v>44</v>
      </c>
      <c r="E41" s="39" t="s">
        <v>44</v>
      </c>
      <c r="F41" s="29">
        <v>2</v>
      </c>
      <c r="G41" s="29">
        <v>4</v>
      </c>
      <c r="H41" s="28">
        <v>6</v>
      </c>
      <c r="I41" s="29">
        <v>3</v>
      </c>
      <c r="J41" s="27" t="s">
        <v>44</v>
      </c>
      <c r="K41" s="28">
        <v>3</v>
      </c>
      <c r="L41" s="29">
        <v>1</v>
      </c>
      <c r="M41" s="29">
        <v>3</v>
      </c>
      <c r="N41" s="28">
        <v>4</v>
      </c>
      <c r="O41" s="29">
        <v>1</v>
      </c>
      <c r="P41" s="29">
        <v>2</v>
      </c>
      <c r="Q41" s="28">
        <v>3</v>
      </c>
      <c r="R41" s="7"/>
    </row>
    <row r="42" spans="1:18" ht="19.5" customHeight="1" thickBot="1" thickTop="1">
      <c r="A42" s="9"/>
      <c r="B42" s="16" t="s">
        <v>54</v>
      </c>
      <c r="C42" s="24" t="s">
        <v>44</v>
      </c>
      <c r="D42" s="24">
        <v>3</v>
      </c>
      <c r="E42" s="25">
        <v>3</v>
      </c>
      <c r="F42" s="26">
        <v>1</v>
      </c>
      <c r="G42" s="26">
        <v>2</v>
      </c>
      <c r="H42" s="25">
        <v>3</v>
      </c>
      <c r="I42" s="24" t="s">
        <v>44</v>
      </c>
      <c r="J42" s="26">
        <v>1</v>
      </c>
      <c r="K42" s="25">
        <v>1</v>
      </c>
      <c r="L42" s="26">
        <v>1</v>
      </c>
      <c r="M42" s="26">
        <v>1</v>
      </c>
      <c r="N42" s="25">
        <v>2</v>
      </c>
      <c r="O42" s="26">
        <v>4</v>
      </c>
      <c r="P42" s="26">
        <v>3</v>
      </c>
      <c r="Q42" s="25">
        <v>7</v>
      </c>
      <c r="R42" s="7"/>
    </row>
    <row r="43" spans="1:18" ht="19.5" customHeight="1" thickBot="1" thickTop="1">
      <c r="A43" s="9"/>
      <c r="B43" s="18" t="s">
        <v>25</v>
      </c>
      <c r="C43" s="27">
        <v>1</v>
      </c>
      <c r="D43" s="27" t="s">
        <v>44</v>
      </c>
      <c r="E43" s="28">
        <v>1</v>
      </c>
      <c r="F43" s="27" t="s">
        <v>44</v>
      </c>
      <c r="G43" s="27" t="s">
        <v>44</v>
      </c>
      <c r="H43" s="39" t="s">
        <v>44</v>
      </c>
      <c r="I43" s="27" t="s">
        <v>44</v>
      </c>
      <c r="J43" s="29">
        <v>3</v>
      </c>
      <c r="K43" s="28">
        <v>3</v>
      </c>
      <c r="L43" s="29">
        <v>1</v>
      </c>
      <c r="M43" s="29">
        <v>3</v>
      </c>
      <c r="N43" s="28">
        <v>4</v>
      </c>
      <c r="O43" s="27" t="s">
        <v>44</v>
      </c>
      <c r="P43" s="29">
        <v>2</v>
      </c>
      <c r="Q43" s="28">
        <v>2</v>
      </c>
      <c r="R43" s="7"/>
    </row>
    <row r="44" spans="1:18" ht="19.5" customHeight="1" thickBot="1" thickTop="1">
      <c r="A44" s="9"/>
      <c r="B44" s="19" t="s">
        <v>26</v>
      </c>
      <c r="C44" s="24" t="s">
        <v>44</v>
      </c>
      <c r="D44" s="35">
        <v>2</v>
      </c>
      <c r="E44" s="25">
        <v>2</v>
      </c>
      <c r="F44" s="24" t="s">
        <v>44</v>
      </c>
      <c r="G44" s="26">
        <v>2</v>
      </c>
      <c r="H44" s="25">
        <v>2</v>
      </c>
      <c r="I44" s="24" t="s">
        <v>44</v>
      </c>
      <c r="J44" s="26">
        <v>1</v>
      </c>
      <c r="K44" s="25">
        <v>1</v>
      </c>
      <c r="L44" s="24" t="s">
        <v>44</v>
      </c>
      <c r="M44" s="24" t="s">
        <v>44</v>
      </c>
      <c r="N44" s="39" t="s">
        <v>44</v>
      </c>
      <c r="O44" s="26">
        <v>1</v>
      </c>
      <c r="P44" s="26">
        <v>1</v>
      </c>
      <c r="Q44" s="25">
        <v>2</v>
      </c>
      <c r="R44" s="7"/>
    </row>
    <row r="45" spans="1:18" ht="19.5" customHeight="1" thickBot="1" thickTop="1">
      <c r="A45" s="9"/>
      <c r="B45" s="18" t="s">
        <v>27</v>
      </c>
      <c r="C45" s="27">
        <v>2</v>
      </c>
      <c r="D45" s="27">
        <v>9</v>
      </c>
      <c r="E45" s="28">
        <v>11</v>
      </c>
      <c r="F45" s="29">
        <v>1</v>
      </c>
      <c r="G45" s="29">
        <v>8</v>
      </c>
      <c r="H45" s="28">
        <v>9</v>
      </c>
      <c r="I45" s="29">
        <v>3</v>
      </c>
      <c r="J45" s="29">
        <v>2</v>
      </c>
      <c r="K45" s="28">
        <v>5</v>
      </c>
      <c r="L45" s="29">
        <v>1</v>
      </c>
      <c r="M45" s="29">
        <v>7</v>
      </c>
      <c r="N45" s="28">
        <v>8</v>
      </c>
      <c r="O45" s="29">
        <v>2</v>
      </c>
      <c r="P45" s="29">
        <v>7</v>
      </c>
      <c r="Q45" s="28">
        <v>9</v>
      </c>
      <c r="R45" s="7"/>
    </row>
    <row r="46" spans="1:18" ht="19.5" customHeight="1" thickBot="1" thickTop="1">
      <c r="A46" s="9"/>
      <c r="B46" s="16" t="s">
        <v>28</v>
      </c>
      <c r="C46" s="24">
        <v>1</v>
      </c>
      <c r="D46" s="24">
        <v>6</v>
      </c>
      <c r="E46" s="25">
        <v>7</v>
      </c>
      <c r="F46" s="26">
        <v>1</v>
      </c>
      <c r="G46" s="26">
        <v>4</v>
      </c>
      <c r="H46" s="25">
        <v>5</v>
      </c>
      <c r="I46" s="26">
        <v>2</v>
      </c>
      <c r="J46" s="26">
        <v>3</v>
      </c>
      <c r="K46" s="25">
        <v>5</v>
      </c>
      <c r="L46" s="26">
        <v>1</v>
      </c>
      <c r="M46" s="26">
        <v>2</v>
      </c>
      <c r="N46" s="25">
        <v>3</v>
      </c>
      <c r="O46" s="26">
        <v>2</v>
      </c>
      <c r="P46" s="26">
        <v>6</v>
      </c>
      <c r="Q46" s="25">
        <v>8</v>
      </c>
      <c r="R46" s="7"/>
    </row>
    <row r="47" spans="1:18" ht="19.5" customHeight="1" thickBot="1" thickTop="1">
      <c r="A47" s="9"/>
      <c r="B47" s="20" t="s">
        <v>29</v>
      </c>
      <c r="C47" s="36">
        <v>1</v>
      </c>
      <c r="D47" s="36">
        <v>2</v>
      </c>
      <c r="E47" s="28">
        <v>3</v>
      </c>
      <c r="F47" s="29">
        <v>1</v>
      </c>
      <c r="G47" s="29">
        <v>2</v>
      </c>
      <c r="H47" s="28">
        <v>3</v>
      </c>
      <c r="I47" s="29">
        <v>3</v>
      </c>
      <c r="J47" s="29">
        <v>3</v>
      </c>
      <c r="K47" s="28">
        <v>6</v>
      </c>
      <c r="L47" s="29">
        <v>5</v>
      </c>
      <c r="M47" s="29">
        <v>6</v>
      </c>
      <c r="N47" s="28">
        <v>11</v>
      </c>
      <c r="O47" s="29">
        <v>1</v>
      </c>
      <c r="P47" s="29">
        <v>7</v>
      </c>
      <c r="Q47" s="28">
        <v>8</v>
      </c>
      <c r="R47" s="7"/>
    </row>
    <row r="48" spans="1:18" ht="19.5" customHeight="1" thickBot="1" thickTop="1">
      <c r="A48" s="9"/>
      <c r="B48" s="16" t="s">
        <v>30</v>
      </c>
      <c r="C48" s="24" t="s">
        <v>44</v>
      </c>
      <c r="D48" s="24">
        <v>1</v>
      </c>
      <c r="E48" s="25">
        <v>1</v>
      </c>
      <c r="F48" s="24" t="s">
        <v>44</v>
      </c>
      <c r="G48" s="26">
        <v>2</v>
      </c>
      <c r="H48" s="25">
        <v>2</v>
      </c>
      <c r="I48" s="26">
        <v>1</v>
      </c>
      <c r="J48" s="26">
        <v>6</v>
      </c>
      <c r="K48" s="25">
        <v>7</v>
      </c>
      <c r="L48" s="26">
        <v>2</v>
      </c>
      <c r="M48" s="24" t="s">
        <v>44</v>
      </c>
      <c r="N48" s="25">
        <v>2</v>
      </c>
      <c r="O48" s="26">
        <v>1</v>
      </c>
      <c r="P48" s="26">
        <v>1</v>
      </c>
      <c r="Q48" s="25">
        <v>2</v>
      </c>
      <c r="R48" s="7"/>
    </row>
    <row r="49" spans="1:18" ht="19.5" customHeight="1" thickBot="1" thickTop="1">
      <c r="A49" s="9"/>
      <c r="B49" s="18" t="s">
        <v>31</v>
      </c>
      <c r="C49" s="27">
        <v>1</v>
      </c>
      <c r="D49" s="27">
        <v>15</v>
      </c>
      <c r="E49" s="28">
        <v>16</v>
      </c>
      <c r="F49" s="29">
        <v>2</v>
      </c>
      <c r="G49" s="29">
        <v>7</v>
      </c>
      <c r="H49" s="28">
        <v>9</v>
      </c>
      <c r="I49" s="29">
        <v>1</v>
      </c>
      <c r="J49" s="29">
        <v>11</v>
      </c>
      <c r="K49" s="28">
        <v>12</v>
      </c>
      <c r="L49" s="29">
        <v>2</v>
      </c>
      <c r="M49" s="29">
        <v>7</v>
      </c>
      <c r="N49" s="28">
        <v>9</v>
      </c>
      <c r="O49" s="29">
        <v>3</v>
      </c>
      <c r="P49" s="29">
        <v>10</v>
      </c>
      <c r="Q49" s="28">
        <v>13</v>
      </c>
      <c r="R49" s="7"/>
    </row>
    <row r="50" spans="1:18" ht="19.5" customHeight="1" thickBot="1" thickTop="1">
      <c r="A50" s="9"/>
      <c r="B50" s="16" t="s">
        <v>32</v>
      </c>
      <c r="C50" s="24">
        <v>1</v>
      </c>
      <c r="D50" s="24">
        <v>1</v>
      </c>
      <c r="E50" s="25">
        <v>2</v>
      </c>
      <c r="F50" s="38" t="s">
        <v>44</v>
      </c>
      <c r="G50" s="26">
        <v>1</v>
      </c>
      <c r="H50" s="25">
        <v>1</v>
      </c>
      <c r="I50" s="38" t="s">
        <v>44</v>
      </c>
      <c r="J50" s="26">
        <v>1</v>
      </c>
      <c r="K50" s="25">
        <v>1</v>
      </c>
      <c r="L50" s="26">
        <v>2</v>
      </c>
      <c r="M50" s="26">
        <v>3</v>
      </c>
      <c r="N50" s="25">
        <v>5</v>
      </c>
      <c r="O50" s="26">
        <v>4</v>
      </c>
      <c r="P50" s="38" t="s">
        <v>44</v>
      </c>
      <c r="Q50" s="25">
        <v>4</v>
      </c>
      <c r="R50" s="7"/>
    </row>
    <row r="51" spans="1:18" ht="19.5" customHeight="1" thickBot="1" thickTop="1">
      <c r="A51" s="9"/>
      <c r="B51" s="18" t="s">
        <v>33</v>
      </c>
      <c r="C51" s="27">
        <v>2</v>
      </c>
      <c r="D51" s="27">
        <v>4</v>
      </c>
      <c r="E51" s="28">
        <v>6</v>
      </c>
      <c r="F51" s="29">
        <v>2</v>
      </c>
      <c r="G51" s="29">
        <v>4</v>
      </c>
      <c r="H51" s="28">
        <v>6</v>
      </c>
      <c r="I51" s="40" t="s">
        <v>44</v>
      </c>
      <c r="J51" s="29">
        <v>1</v>
      </c>
      <c r="K51" s="28">
        <v>1</v>
      </c>
      <c r="L51" s="40" t="s">
        <v>44</v>
      </c>
      <c r="M51" s="40" t="s">
        <v>44</v>
      </c>
      <c r="N51" s="39" t="s">
        <v>44</v>
      </c>
      <c r="O51" s="40" t="s">
        <v>44</v>
      </c>
      <c r="P51" s="40" t="s">
        <v>44</v>
      </c>
      <c r="Q51" s="39" t="s">
        <v>44</v>
      </c>
      <c r="R51" s="7"/>
    </row>
    <row r="52" spans="1:18" ht="19.5" customHeight="1" thickBot="1" thickTop="1">
      <c r="A52" s="9"/>
      <c r="B52" s="16" t="s">
        <v>34</v>
      </c>
      <c r="C52" s="38" t="s">
        <v>44</v>
      </c>
      <c r="D52" s="38" t="s">
        <v>44</v>
      </c>
      <c r="E52" s="39" t="s">
        <v>44</v>
      </c>
      <c r="F52" s="38" t="s">
        <v>44</v>
      </c>
      <c r="G52" s="38" t="s">
        <v>44</v>
      </c>
      <c r="H52" s="39" t="s">
        <v>44</v>
      </c>
      <c r="I52" s="38" t="s">
        <v>44</v>
      </c>
      <c r="J52" s="26">
        <v>2</v>
      </c>
      <c r="K52" s="25">
        <v>2</v>
      </c>
      <c r="L52" s="40" t="s">
        <v>44</v>
      </c>
      <c r="M52" s="26">
        <v>1</v>
      </c>
      <c r="N52" s="25">
        <v>1</v>
      </c>
      <c r="O52" s="38" t="s">
        <v>44</v>
      </c>
      <c r="P52" s="26">
        <v>2</v>
      </c>
      <c r="Q52" s="25">
        <v>2</v>
      </c>
      <c r="R52" s="7"/>
    </row>
    <row r="53" spans="1:18" ht="19.5" customHeight="1" thickBot="1" thickTop="1">
      <c r="A53" s="9"/>
      <c r="B53" s="18" t="s">
        <v>55</v>
      </c>
      <c r="C53" s="27">
        <v>1</v>
      </c>
      <c r="D53" s="27">
        <v>1</v>
      </c>
      <c r="E53" s="28">
        <v>2</v>
      </c>
      <c r="F53" s="29">
        <v>1</v>
      </c>
      <c r="G53" s="29">
        <v>1</v>
      </c>
      <c r="H53" s="28">
        <v>2</v>
      </c>
      <c r="I53" s="29">
        <v>2</v>
      </c>
      <c r="J53" s="29">
        <v>3</v>
      </c>
      <c r="K53" s="28">
        <v>5</v>
      </c>
      <c r="L53" s="29">
        <v>1</v>
      </c>
      <c r="M53" s="29">
        <v>3</v>
      </c>
      <c r="N53" s="28">
        <v>4</v>
      </c>
      <c r="O53" s="40" t="s">
        <v>44</v>
      </c>
      <c r="P53" s="29">
        <v>1</v>
      </c>
      <c r="Q53" s="28">
        <v>1</v>
      </c>
      <c r="R53" s="7"/>
    </row>
    <row r="54" spans="1:18" ht="19.5" customHeight="1" thickBot="1" thickTop="1">
      <c r="A54" s="9"/>
      <c r="B54" s="16" t="s">
        <v>43</v>
      </c>
      <c r="C54" s="38" t="s">
        <v>44</v>
      </c>
      <c r="D54" s="24">
        <v>2</v>
      </c>
      <c r="E54" s="25">
        <v>2</v>
      </c>
      <c r="F54" s="38" t="s">
        <v>44</v>
      </c>
      <c r="G54" s="26">
        <v>2</v>
      </c>
      <c r="H54" s="25">
        <v>2</v>
      </c>
      <c r="I54" s="26">
        <v>1</v>
      </c>
      <c r="J54" s="26">
        <v>3</v>
      </c>
      <c r="K54" s="25">
        <v>4</v>
      </c>
      <c r="L54" s="38" t="s">
        <v>44</v>
      </c>
      <c r="M54" s="26">
        <v>4</v>
      </c>
      <c r="N54" s="25">
        <v>4</v>
      </c>
      <c r="O54" s="26">
        <v>1</v>
      </c>
      <c r="P54" s="26">
        <v>2</v>
      </c>
      <c r="Q54" s="25">
        <v>3</v>
      </c>
      <c r="R54" s="7"/>
    </row>
    <row r="55" spans="1:18" ht="19.5" customHeight="1" thickBot="1" thickTop="1">
      <c r="A55" s="9"/>
      <c r="B55" s="18" t="s">
        <v>35</v>
      </c>
      <c r="C55" s="40" t="s">
        <v>44</v>
      </c>
      <c r="D55" s="40" t="s">
        <v>44</v>
      </c>
      <c r="E55" s="39" t="s">
        <v>44</v>
      </c>
      <c r="F55" s="40" t="s">
        <v>44</v>
      </c>
      <c r="G55" s="40" t="s">
        <v>44</v>
      </c>
      <c r="H55" s="39" t="s">
        <v>44</v>
      </c>
      <c r="I55" s="40" t="s">
        <v>44</v>
      </c>
      <c r="J55" s="40" t="s">
        <v>44</v>
      </c>
      <c r="K55" s="39" t="s">
        <v>44</v>
      </c>
      <c r="L55" s="40" t="s">
        <v>44</v>
      </c>
      <c r="M55" s="29">
        <v>1</v>
      </c>
      <c r="N55" s="28">
        <v>1</v>
      </c>
      <c r="O55" s="40" t="s">
        <v>44</v>
      </c>
      <c r="P55" s="40" t="s">
        <v>44</v>
      </c>
      <c r="Q55" s="39" t="s">
        <v>44</v>
      </c>
      <c r="R55" s="7"/>
    </row>
    <row r="56" spans="1:18" ht="19.5" customHeight="1" thickBot="1" thickTop="1">
      <c r="A56" s="9"/>
      <c r="B56" s="43" t="s">
        <v>58</v>
      </c>
      <c r="C56" s="37">
        <f>SUM(C16:C55)</f>
        <v>29</v>
      </c>
      <c r="D56" s="37">
        <f>SUM(D16:D55)</f>
        <v>116</v>
      </c>
      <c r="E56" s="37">
        <f aca="true" t="shared" si="1" ref="E56:Q56">SUM(E16:E55)</f>
        <v>145</v>
      </c>
      <c r="F56" s="37">
        <f>SUM(F16:F55)</f>
        <v>40</v>
      </c>
      <c r="G56" s="37">
        <f t="shared" si="1"/>
        <v>144</v>
      </c>
      <c r="H56" s="37">
        <f t="shared" si="1"/>
        <v>184</v>
      </c>
      <c r="I56" s="37">
        <f>SUM(I16:I55)</f>
        <v>44</v>
      </c>
      <c r="J56" s="37">
        <f t="shared" si="1"/>
        <v>133</v>
      </c>
      <c r="K56" s="37">
        <f t="shared" si="1"/>
        <v>177</v>
      </c>
      <c r="L56" s="37">
        <f>SUM(L16:L55)</f>
        <v>45</v>
      </c>
      <c r="M56" s="37">
        <f t="shared" si="1"/>
        <v>117</v>
      </c>
      <c r="N56" s="37">
        <f t="shared" si="1"/>
        <v>162</v>
      </c>
      <c r="O56" s="37">
        <f>SUM(O16:O55)</f>
        <v>55</v>
      </c>
      <c r="P56" s="37">
        <f t="shared" si="1"/>
        <v>139</v>
      </c>
      <c r="Q56" s="37">
        <f t="shared" si="1"/>
        <v>194</v>
      </c>
      <c r="R56" s="7"/>
    </row>
    <row r="57" spans="1:18" ht="3.75" customHeight="1" thickTop="1">
      <c r="A57" s="12"/>
      <c r="B57" s="8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1"/>
    </row>
    <row r="58" spans="2:17" ht="12.75">
      <c r="B58" s="4"/>
      <c r="C58" s="23"/>
      <c r="D58" s="2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ht="3.75" customHeight="1" thickBot="1">
      <c r="A59" s="13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0"/>
    </row>
    <row r="60" spans="1:18" ht="19.5" customHeight="1" thickTop="1">
      <c r="A60" s="9"/>
      <c r="B60" s="44" t="s">
        <v>2</v>
      </c>
      <c r="C60" s="45">
        <f>C56+0</f>
        <v>29</v>
      </c>
      <c r="D60" s="45">
        <f aca="true" t="shared" si="2" ref="D60:Q60">D56+D10</f>
        <v>120</v>
      </c>
      <c r="E60" s="45">
        <f t="shared" si="2"/>
        <v>149</v>
      </c>
      <c r="F60" s="45">
        <f>F56+F10</f>
        <v>41</v>
      </c>
      <c r="G60" s="45">
        <f t="shared" si="2"/>
        <v>149</v>
      </c>
      <c r="H60" s="45">
        <f t="shared" si="2"/>
        <v>190</v>
      </c>
      <c r="I60" s="45">
        <f>I56+I10</f>
        <v>45</v>
      </c>
      <c r="J60" s="45">
        <f>J56+0</f>
        <v>133</v>
      </c>
      <c r="K60" s="45">
        <f t="shared" si="2"/>
        <v>178</v>
      </c>
      <c r="L60" s="45">
        <f>L56+L10</f>
        <v>46</v>
      </c>
      <c r="M60" s="45">
        <f t="shared" si="2"/>
        <v>121</v>
      </c>
      <c r="N60" s="45">
        <f t="shared" si="2"/>
        <v>167</v>
      </c>
      <c r="O60" s="45">
        <f>O56+O10</f>
        <v>56</v>
      </c>
      <c r="P60" s="45">
        <f t="shared" si="2"/>
        <v>141</v>
      </c>
      <c r="Q60" s="45">
        <f t="shared" si="2"/>
        <v>197</v>
      </c>
      <c r="R60" s="7"/>
    </row>
    <row r="61" spans="1:18" ht="3.75" customHeight="1">
      <c r="A61" s="47"/>
      <c r="B61" s="48"/>
      <c r="C61" s="49"/>
      <c r="D61" s="4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50"/>
    </row>
    <row r="62" spans="1:18" ht="27" customHeight="1" thickBot="1">
      <c r="A62" s="4"/>
      <c r="B62" s="56" t="s">
        <v>46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46"/>
    </row>
    <row r="63" spans="2:17" ht="13.5" thickTop="1">
      <c r="B63" s="51" t="s">
        <v>39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</sheetData>
  <mergeCells count="16">
    <mergeCell ref="B5:B6"/>
    <mergeCell ref="B14:B15"/>
    <mergeCell ref="L5:N5"/>
    <mergeCell ref="I5:K5"/>
    <mergeCell ref="F5:H5"/>
    <mergeCell ref="C5:E5"/>
    <mergeCell ref="B63:Q63"/>
    <mergeCell ref="O14:Q14"/>
    <mergeCell ref="A1:C1"/>
    <mergeCell ref="A2:I2"/>
    <mergeCell ref="B62:Q62"/>
    <mergeCell ref="C14:E14"/>
    <mergeCell ref="F14:H14"/>
    <mergeCell ref="I14:K14"/>
    <mergeCell ref="L14:N14"/>
    <mergeCell ref="O5:Q5"/>
  </mergeCells>
  <printOptions horizontalCentered="1"/>
  <pageMargins left="0.5905511811023623" right="0.5905511811023623" top="0.5905511811023623" bottom="0.5905511811023623" header="0" footer="0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2006-10-10T11:03:36Z</cp:lastPrinted>
  <dcterms:created xsi:type="dcterms:W3CDTF">2003-07-02T06:37:43Z</dcterms:created>
  <dcterms:modified xsi:type="dcterms:W3CDTF">2006-10-10T11:03:37Z</dcterms:modified>
  <cp:category/>
  <cp:version/>
  <cp:contentType/>
  <cp:contentStatus/>
</cp:coreProperties>
</file>