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.3.2.1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_xlnm.Print_Area" localSheetId="0">'1.3.2.1'!$B$1:$J$98</definedName>
    <definedName name="_xlnm.Print_Titles" localSheetId="0">'1.3.2.1'!$8:$9</definedName>
  </definedNames>
  <calcPr fullCalcOnLoad="1"/>
</workbook>
</file>

<file path=xl/sharedStrings.xml><?xml version="1.0" encoding="utf-8"?>
<sst xmlns="http://schemas.openxmlformats.org/spreadsheetml/2006/main" count="171" uniqueCount="94">
  <si>
    <t>200 FME</t>
  </si>
  <si>
    <t>Enginyeria Industrial</t>
  </si>
  <si>
    <t>Enginyeria d'Automàtica i Electrònica Industrial</t>
  </si>
  <si>
    <t>Enginyeria d'Organització Industrial</t>
  </si>
  <si>
    <t>230 ETSETB</t>
  </si>
  <si>
    <t>Enginyeria de Telecomunicació</t>
  </si>
  <si>
    <t>Enginyeria Electrònica</t>
  </si>
  <si>
    <t>240 ETSEIB</t>
  </si>
  <si>
    <t>Enginyeria de Materials</t>
  </si>
  <si>
    <t>Enginyeria Química</t>
  </si>
  <si>
    <t>250 ETSECCPB</t>
  </si>
  <si>
    <t>270 FIB</t>
  </si>
  <si>
    <t>Enginyeria Informàtica</t>
  </si>
  <si>
    <t>280 FNB</t>
  </si>
  <si>
    <t>300 EPSC</t>
  </si>
  <si>
    <t>310 EPSEB</t>
  </si>
  <si>
    <t>330 EPSEM</t>
  </si>
  <si>
    <t>Enginyeria de Mines</t>
  </si>
  <si>
    <t>340 EPSEVG</t>
  </si>
  <si>
    <t>1.3.2 Estudiantat matriculat de 1r i 2n cicles</t>
  </si>
  <si>
    <t>Centres propis</t>
  </si>
  <si>
    <t>Estudi de 1r i 2n cicles</t>
  </si>
  <si>
    <t>Quadrimestre de tardor</t>
  </si>
  <si>
    <t>Quadrimestre de primavera</t>
  </si>
  <si>
    <t>Total</t>
  </si>
  <si>
    <t>Fase selectiva</t>
  </si>
  <si>
    <t>Fase no selectiva</t>
  </si>
  <si>
    <t>Llicenciatura de Matemàtiques</t>
  </si>
  <si>
    <t>210 ETSAB</t>
  </si>
  <si>
    <t>Enginyeria Aeronàutica</t>
  </si>
  <si>
    <t>290 ETSAV</t>
  </si>
  <si>
    <t>Arquitectura</t>
  </si>
  <si>
    <t>Estudis de 2n cicle</t>
  </si>
  <si>
    <t>Llicenciatura de Ciències i Tècniques Estadístiques</t>
  </si>
  <si>
    <t>Llicenciatura de Nàutica i Transport Marítim</t>
  </si>
  <si>
    <t>Llicenciatura de Màquines Navals</t>
  </si>
  <si>
    <t>Enginyeria d'Organització Industrial (orientació a l'edificació)</t>
  </si>
  <si>
    <t>Estudis de 1r cicle</t>
  </si>
  <si>
    <t>Diplomatura d'Estadística</t>
  </si>
  <si>
    <t>Enginyeria Tècnica d'Informàtica de Gestió</t>
  </si>
  <si>
    <t>Enginyeria Tècnica d'Informàtica de Sistemes</t>
  </si>
  <si>
    <t>Diplomatura de Màquines Navals</t>
  </si>
  <si>
    <t>Diplomatura de Navegació Marítima</t>
  </si>
  <si>
    <t>Enginyeria Tècnica Naval, esp. en Propulsió i Serveis del Vaixell</t>
  </si>
  <si>
    <t>Enginyeria Tècnica de Telec., esp. en Sistemes de Telecomunicació</t>
  </si>
  <si>
    <t>Enginyeria Tècnica de Telec. en Telemàtica</t>
  </si>
  <si>
    <t>Enginyeria Tècnica Aeronàutica en Aeronavegació</t>
  </si>
  <si>
    <t>Arquitectura Tècnica</t>
  </si>
  <si>
    <t>Enginyeria Tècnica de Topografia</t>
  </si>
  <si>
    <t>320 EUETIT</t>
  </si>
  <si>
    <t>Enginyeria Tècnica Industrial, esp. en Tèxtil</t>
  </si>
  <si>
    <t>Enginyeria Tècnica Industrial, esp. en Mecànica</t>
  </si>
  <si>
    <t>Enginyeria Tècnica Industrial, esp. en Química Industrial</t>
  </si>
  <si>
    <t>Enginyeria Tècnica Industrial, esp. en Electrònica Industrial</t>
  </si>
  <si>
    <t>Enginyeria Tècnica Industrial, esp. en Electricitat</t>
  </si>
  <si>
    <t>Enginyeria Tècnica de Telec. en So i Imatge</t>
  </si>
  <si>
    <t>Enginyeria Tècnica de Mines, esp. en Explotació de Mines</t>
  </si>
  <si>
    <t>Enginyeria Tècnica de Telecomunicació, esp. en Sistemes Electrònics</t>
  </si>
  <si>
    <t>Enginyeria Tècnica de Telecomunicacions, esp. en Sistemes Electrònics</t>
  </si>
  <si>
    <t>370 EUOOT</t>
  </si>
  <si>
    <t>Diplomatura d'Òptica i Optometria</t>
  </si>
  <si>
    <t>Centres adscrits</t>
  </si>
  <si>
    <t>801 EUNCET</t>
  </si>
  <si>
    <t>Diplomatura de Ciències Empresarials</t>
  </si>
  <si>
    <t>820 EUETIB</t>
  </si>
  <si>
    <t>Enginyeria Tècnica Industrial, esp. en Química Ind.</t>
  </si>
  <si>
    <t>830 EUETAB- ESAB</t>
  </si>
  <si>
    <t>Enginyeria Tècnica Agrícola, esp. en Indústries Agràr. i Aliment.</t>
  </si>
  <si>
    <t>Enginyeria Tècnica Agrícola, esp. en Explotacions Agropec.</t>
  </si>
  <si>
    <t>Enginyeria Tècnica Agrícola, esp. en Hortofructicult. i Jardineria</t>
  </si>
  <si>
    <t>840 EUPMT</t>
  </si>
  <si>
    <t>Enginyeria Tècnica de Telecomunicació, esp. en Telemàtica</t>
  </si>
  <si>
    <t>860 EUETII</t>
  </si>
  <si>
    <t>Enginyeria Tècnica Industrial, esp. en  Química Industrial</t>
  </si>
  <si>
    <t>870 EUETTPC</t>
  </si>
  <si>
    <t>1.3.2.1. DISTRIBUCIÓ PER ESTUDIS I FASES</t>
  </si>
  <si>
    <t>ANY ACADÈMIC 2005-2006</t>
  </si>
  <si>
    <t>Centre</t>
  </si>
  <si>
    <r>
      <t>(1)</t>
    </r>
    <r>
      <rPr>
        <sz val="8"/>
        <color indexed="56"/>
        <rFont val="Arial"/>
        <family val="2"/>
      </rPr>
      <t xml:space="preserve"> Aquesta titulació té matrícula anual</t>
    </r>
  </si>
  <si>
    <r>
      <t xml:space="preserve">Arquitectura </t>
    </r>
    <r>
      <rPr>
        <vertAlign val="superscript"/>
        <sz val="10"/>
        <color indexed="56"/>
        <rFont val="Arial"/>
        <family val="2"/>
      </rPr>
      <t>(1)</t>
    </r>
  </si>
  <si>
    <r>
      <t xml:space="preserve">Enginyeria de Camins, Canals i Ports </t>
    </r>
    <r>
      <rPr>
        <vertAlign val="superscript"/>
        <sz val="10"/>
        <color indexed="56"/>
        <rFont val="Arial"/>
        <family val="2"/>
      </rPr>
      <t>(1)</t>
    </r>
  </si>
  <si>
    <r>
      <t xml:space="preserve">Enginyeria Geològica </t>
    </r>
    <r>
      <rPr>
        <vertAlign val="superscript"/>
        <sz val="10"/>
        <color indexed="56"/>
        <rFont val="Arial"/>
        <family val="2"/>
      </rPr>
      <t>(1)</t>
    </r>
  </si>
  <si>
    <t>220 ETSEIAT</t>
  </si>
  <si>
    <r>
      <t xml:space="preserve">Enginyeria Tècnica d'Obres Públiques </t>
    </r>
    <r>
      <rPr>
        <vertAlign val="superscript"/>
        <sz val="10"/>
        <color indexed="56"/>
        <rFont val="Arial"/>
        <family val="2"/>
      </rPr>
      <t>(1)</t>
    </r>
  </si>
  <si>
    <t>-</t>
  </si>
  <si>
    <t>No inclou l'estudiantat del centre CFIS</t>
  </si>
  <si>
    <t>802 EAE</t>
  </si>
  <si>
    <t>Doble titulació Eng. Tècn. Aeronàutica i E.T. Telec. Sistemes Telec.</t>
  </si>
  <si>
    <t>Doble titulació Eng. Tècn. Ind. en Química / Eng. Tècn. de Mines</t>
  </si>
  <si>
    <t>TOTAL ESTUDIS DE 1R I 2N CICLE</t>
  </si>
  <si>
    <t>TOTAL ESTUDIS DE 2N CICLE</t>
  </si>
  <si>
    <t>TOTAL ESTUDIS DE 1R CICLE</t>
  </si>
  <si>
    <t>TOTAL CENTRES PROPIS</t>
  </si>
  <si>
    <t>TOTAL UPC (CENTRES PROPIS I ADSCRITS)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</si>
</sst>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_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0.0%"/>
    <numFmt numFmtId="174" formatCode="#,##0.000"/>
    <numFmt numFmtId="175" formatCode="#,##0.0"/>
    <numFmt numFmtId="176" formatCode="#,##0;[Red]#,##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8"/>
      <color indexed="56"/>
      <name val="Arial"/>
      <family val="2"/>
    </font>
    <font>
      <vertAlign val="superscript"/>
      <sz val="10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4" fontId="3" fillId="2" borderId="10">
      <alignment horizontal="left" vertical="center"/>
      <protection/>
    </xf>
    <xf numFmtId="0" fontId="6" fillId="3" borderId="10">
      <alignment horizontal="left" vertical="center"/>
      <protection/>
    </xf>
    <xf numFmtId="0" fontId="6" fillId="4" borderId="10">
      <alignment horizontal="left" vertical="center"/>
      <protection/>
    </xf>
    <xf numFmtId="0" fontId="6" fillId="4" borderId="10">
      <alignment horizontal="left" vertical="center"/>
      <protection/>
    </xf>
    <xf numFmtId="0" fontId="6" fillId="5" borderId="10">
      <alignment horizontal="left" vertical="center"/>
      <protection/>
    </xf>
    <xf numFmtId="0" fontId="4" fillId="6" borderId="0">
      <alignment horizontal="left" vertical="center"/>
      <protection/>
    </xf>
    <xf numFmtId="3" fontId="5" fillId="7" borderId="10" applyNumberFormat="0">
      <alignment vertical="center"/>
      <protection/>
    </xf>
    <xf numFmtId="3" fontId="5" fillId="8" borderId="10" applyNumberFormat="0">
      <alignment vertical="center"/>
      <protection/>
    </xf>
    <xf numFmtId="4" fontId="5" fillId="4" borderId="10" applyNumberFormat="0">
      <alignment vertical="center"/>
      <protection/>
    </xf>
    <xf numFmtId="4" fontId="5" fillId="5" borderId="10" applyNumberFormat="0">
      <alignment vertical="center"/>
      <protection/>
    </xf>
    <xf numFmtId="0" fontId="5" fillId="9" borderId="10">
      <alignment horizontal="left" vertical="center"/>
      <protection/>
    </xf>
    <xf numFmtId="0" fontId="3" fillId="10" borderId="10">
      <alignment horizontal="center" vertical="center"/>
      <protection/>
    </xf>
    <xf numFmtId="0" fontId="3" fillId="2" borderId="10">
      <alignment horizontal="center" vertical="center" wrapText="1"/>
      <protection/>
    </xf>
    <xf numFmtId="3" fontId="5" fillId="4" borderId="0" applyNumberFormat="0">
      <alignment vertical="center"/>
      <protection/>
    </xf>
    <xf numFmtId="4" fontId="6" fillId="4" borderId="10" applyNumberFormat="0">
      <alignment vertical="center"/>
      <protection/>
    </xf>
    <xf numFmtId="0" fontId="3" fillId="2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3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7" fillId="0" borderId="11" applyAlignment="0">
      <protection/>
    </xf>
  </cellStyleXfs>
  <cellXfs count="94">
    <xf numFmtId="0" fontId="0" fillId="0" borderId="0" xfId="0" applyAlignment="1">
      <alignment/>
    </xf>
    <xf numFmtId="0" fontId="2" fillId="9" borderId="12" xfId="0" applyFont="1" applyFill="1" applyBorder="1" applyAlignment="1">
      <alignment horizontal="left" vertic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center"/>
    </xf>
    <xf numFmtId="0" fontId="6" fillId="9" borderId="13" xfId="0" applyFont="1" applyFill="1" applyBorder="1" applyAlignment="1">
      <alignment horizontal="left" vertical="center"/>
    </xf>
    <xf numFmtId="0" fontId="6" fillId="6" borderId="0" xfId="0" applyFont="1" applyFill="1" applyAlignment="1">
      <alignment/>
    </xf>
    <xf numFmtId="0" fontId="6" fillId="9" borderId="12" xfId="0" applyFont="1" applyFill="1" applyBorder="1" applyAlignment="1">
      <alignment horizontal="left" vertical="center"/>
    </xf>
    <xf numFmtId="0" fontId="6" fillId="9" borderId="12" xfId="0" applyFont="1" applyFill="1" applyBorder="1" applyAlignment="1">
      <alignment horizontal="left" vertical="center" wrapText="1"/>
    </xf>
    <xf numFmtId="0" fontId="6" fillId="9" borderId="14" xfId="0" applyFont="1" applyFill="1" applyBorder="1" applyAlignment="1">
      <alignment horizontal="left" vertical="center" wrapText="1"/>
    </xf>
    <xf numFmtId="0" fontId="6" fillId="9" borderId="14" xfId="0" applyFont="1" applyFill="1" applyBorder="1" applyAlignment="1">
      <alignment horizontal="left" vertical="center"/>
    </xf>
    <xf numFmtId="0" fontId="6" fillId="9" borderId="15" xfId="0" applyFont="1" applyFill="1" applyBorder="1" applyAlignment="1">
      <alignment vertical="center"/>
    </xf>
    <xf numFmtId="0" fontId="6" fillId="9" borderId="13" xfId="0" applyFont="1" applyFill="1" applyBorder="1" applyAlignment="1">
      <alignment vertical="center"/>
    </xf>
    <xf numFmtId="0" fontId="4" fillId="0" borderId="16" xfId="41" applyFont="1" applyFill="1" applyBorder="1" applyAlignment="1">
      <alignment horizontal="left" vertical="center"/>
      <protection/>
    </xf>
    <xf numFmtId="0" fontId="11" fillId="6" borderId="17" xfId="29" applyFont="1" applyBorder="1" applyAlignment="1">
      <alignment horizontal="left" vertical="center"/>
      <protection/>
    </xf>
    <xf numFmtId="0" fontId="6" fillId="9" borderId="18" xfId="0" applyFont="1" applyFill="1" applyBorder="1" applyAlignment="1">
      <alignment horizontal="left" vertical="center"/>
    </xf>
    <xf numFmtId="0" fontId="6" fillId="9" borderId="15" xfId="0" applyFont="1" applyFill="1" applyBorder="1" applyAlignment="1">
      <alignment horizontal="left" vertical="center"/>
    </xf>
    <xf numFmtId="0" fontId="6" fillId="9" borderId="13" xfId="0" applyFont="1" applyFill="1" applyBorder="1" applyAlignment="1">
      <alignment horizontal="left" vertical="center"/>
    </xf>
    <xf numFmtId="0" fontId="5" fillId="7" borderId="19" xfId="31" applyFill="1" applyBorder="1" applyAlignment="1">
      <alignment horizontal="left" vertical="center"/>
      <protection/>
    </xf>
    <xf numFmtId="0" fontId="5" fillId="7" borderId="20" xfId="31" applyFill="1" applyBorder="1" applyAlignment="1">
      <alignment horizontal="left" vertical="center"/>
      <protection/>
    </xf>
    <xf numFmtId="0" fontId="5" fillId="7" borderId="21" xfId="31" applyFill="1" applyBorder="1" applyAlignment="1">
      <alignment horizontal="left" vertical="center"/>
      <protection/>
    </xf>
    <xf numFmtId="0" fontId="5" fillId="8" borderId="19" xfId="31" applyBorder="1" applyAlignment="1">
      <alignment horizontal="left" vertical="center"/>
      <protection/>
    </xf>
    <xf numFmtId="0" fontId="5" fillId="8" borderId="20" xfId="31" applyBorder="1" applyAlignment="1">
      <alignment horizontal="left" vertical="center"/>
      <protection/>
    </xf>
    <xf numFmtId="0" fontId="5" fillId="8" borderId="21" xfId="31" applyBorder="1" applyAlignment="1">
      <alignment horizontal="left" vertical="center"/>
      <protection/>
    </xf>
    <xf numFmtId="0" fontId="4" fillId="0" borderId="22" xfId="41" applyFont="1" applyFill="1" applyBorder="1" applyAlignment="1">
      <alignment horizontal="left" vertical="center"/>
      <protection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 wrapText="1"/>
    </xf>
    <xf numFmtId="0" fontId="0" fillId="6" borderId="0" xfId="0" applyFont="1" applyFill="1" applyBorder="1" applyAlignment="1">
      <alignment/>
    </xf>
    <xf numFmtId="0" fontId="0" fillId="6" borderId="5" xfId="19" applyFill="1" applyBorder="1" applyAlignment="1">
      <alignment/>
    </xf>
    <xf numFmtId="0" fontId="0" fillId="6" borderId="9" xfId="23" applyFont="1" applyFill="1" applyBorder="1" applyAlignment="1">
      <alignment/>
    </xf>
    <xf numFmtId="0" fontId="0" fillId="6" borderId="9" xfId="23" applyFont="1" applyFill="1" applyBorder="1" applyAlignment="1">
      <alignment wrapText="1"/>
    </xf>
    <xf numFmtId="0" fontId="0" fillId="6" borderId="9" xfId="23" applyFont="1" applyFill="1" applyBorder="1" applyAlignment="1">
      <alignment horizontal="center"/>
    </xf>
    <xf numFmtId="0" fontId="0" fillId="6" borderId="9" xfId="23" applyFill="1" applyBorder="1" applyAlignment="1">
      <alignment horizontal="center"/>
    </xf>
    <xf numFmtId="0" fontId="0" fillId="6" borderId="3" xfId="17" applyFill="1" applyBorder="1" applyAlignment="1">
      <alignment/>
    </xf>
    <xf numFmtId="0" fontId="0" fillId="6" borderId="8" xfId="22" applyFill="1" applyBorder="1" applyAlignment="1">
      <alignment/>
    </xf>
    <xf numFmtId="0" fontId="3" fillId="2" borderId="10" xfId="36" applyFont="1" applyBorder="1">
      <alignment horizontal="center" vertical="center" wrapText="1"/>
      <protection/>
    </xf>
    <xf numFmtId="0" fontId="3" fillId="2" borderId="10" xfId="36" applyBorder="1">
      <alignment horizontal="center" vertical="center" wrapText="1"/>
      <protection/>
    </xf>
    <xf numFmtId="0" fontId="0" fillId="6" borderId="6" xfId="20" applyFill="1" applyBorder="1" applyAlignment="1">
      <alignment/>
    </xf>
    <xf numFmtId="0" fontId="3" fillId="2" borderId="10" xfId="36" applyBorder="1">
      <alignment horizontal="center" vertical="center" wrapText="1"/>
      <protection/>
    </xf>
    <xf numFmtId="0" fontId="5" fillId="7" borderId="10" xfId="30" applyBorder="1">
      <alignment vertical="center"/>
      <protection/>
    </xf>
    <xf numFmtId="0" fontId="5" fillId="7" borderId="10" xfId="30" applyBorder="1">
      <alignment vertical="center"/>
      <protection/>
    </xf>
    <xf numFmtId="3" fontId="5" fillId="7" borderId="10" xfId="30" applyNumberFormat="1" applyBorder="1">
      <alignment vertical="center"/>
      <protection/>
    </xf>
    <xf numFmtId="3" fontId="5" fillId="7" borderId="10" xfId="30" applyNumberFormat="1" applyFont="1" applyBorder="1" applyAlignment="1">
      <alignment horizontal="right" vertical="center"/>
      <protection/>
    </xf>
    <xf numFmtId="0" fontId="5" fillId="8" borderId="10" xfId="31" applyFont="1" applyBorder="1">
      <alignment vertical="center"/>
      <protection/>
    </xf>
    <xf numFmtId="0" fontId="5" fillId="8" borderId="10" xfId="31" applyBorder="1">
      <alignment vertical="center"/>
      <protection/>
    </xf>
    <xf numFmtId="3" fontId="5" fillId="8" borderId="10" xfId="31" applyNumberFormat="1" applyBorder="1">
      <alignment vertical="center"/>
      <protection/>
    </xf>
    <xf numFmtId="3" fontId="5" fillId="8" borderId="10" xfId="31" applyNumberFormat="1" applyBorder="1" applyAlignment="1">
      <alignment horizontal="right" vertical="center"/>
      <protection/>
    </xf>
    <xf numFmtId="3" fontId="5" fillId="7" borderId="10" xfId="30" applyNumberFormat="1" applyBorder="1" applyAlignment="1">
      <alignment horizontal="right" vertical="center"/>
      <protection/>
    </xf>
    <xf numFmtId="0" fontId="5" fillId="8" borderId="10" xfId="31" applyBorder="1">
      <alignment vertical="center"/>
      <protection/>
    </xf>
    <xf numFmtId="0" fontId="5" fillId="8" borderId="10" xfId="31" applyBorder="1" applyAlignment="1">
      <alignment vertical="center" wrapText="1"/>
      <protection/>
    </xf>
    <xf numFmtId="0" fontId="5" fillId="7" borderId="10" xfId="30" applyBorder="1" applyAlignment="1">
      <alignment vertical="center" wrapText="1"/>
      <protection/>
    </xf>
    <xf numFmtId="0" fontId="6" fillId="5" borderId="10" xfId="40" applyFont="1" applyBorder="1">
      <alignment vertical="center"/>
      <protection/>
    </xf>
    <xf numFmtId="0" fontId="6" fillId="5" borderId="10" xfId="40" applyBorder="1">
      <alignment vertical="center"/>
      <protection/>
    </xf>
    <xf numFmtId="3" fontId="6" fillId="5" borderId="10" xfId="40" applyNumberFormat="1" applyBorder="1">
      <alignment vertical="center"/>
      <protection/>
    </xf>
    <xf numFmtId="0" fontId="6" fillId="3" borderId="10" xfId="41" applyFont="1" applyBorder="1">
      <alignment vertical="center"/>
      <protection/>
    </xf>
    <xf numFmtId="0" fontId="6" fillId="3" borderId="10" xfId="41" applyBorder="1">
      <alignment vertical="center"/>
      <protection/>
    </xf>
    <xf numFmtId="3" fontId="6" fillId="3" borderId="10" xfId="41" applyNumberFormat="1" applyBorder="1">
      <alignment vertical="center"/>
      <protection/>
    </xf>
    <xf numFmtId="3" fontId="6" fillId="0" borderId="10" xfId="38" applyNumberFormat="1" applyFill="1" applyBorder="1">
      <alignment vertical="center"/>
      <protection/>
    </xf>
    <xf numFmtId="0" fontId="0" fillId="6" borderId="4" xfId="18" applyFill="1" applyBorder="1" applyAlignment="1">
      <alignment/>
    </xf>
    <xf numFmtId="0" fontId="0" fillId="6" borderId="7" xfId="21" applyFont="1" applyFill="1" applyBorder="1" applyAlignment="1">
      <alignment/>
    </xf>
    <xf numFmtId="0" fontId="0" fillId="6" borderId="7" xfId="21" applyFont="1" applyFill="1" applyBorder="1" applyAlignment="1">
      <alignment wrapText="1"/>
    </xf>
    <xf numFmtId="0" fontId="0" fillId="6" borderId="7" xfId="21" applyFill="1" applyBorder="1" applyAlignment="1">
      <alignment/>
    </xf>
    <xf numFmtId="0" fontId="0" fillId="6" borderId="2" xfId="16" applyFill="1" applyBorder="1" applyAlignment="1">
      <alignment/>
    </xf>
    <xf numFmtId="0" fontId="6" fillId="9" borderId="23" xfId="0" applyFont="1" applyFill="1" applyBorder="1" applyAlignment="1">
      <alignment horizontal="left" vertical="center"/>
    </xf>
    <xf numFmtId="0" fontId="6" fillId="9" borderId="14" xfId="0" applyFont="1" applyFill="1" applyBorder="1" applyAlignment="1">
      <alignment horizontal="left" vertical="center"/>
    </xf>
    <xf numFmtId="0" fontId="6" fillId="9" borderId="12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wrapText="1"/>
    </xf>
    <xf numFmtId="3" fontId="7" fillId="6" borderId="0" xfId="0" applyNumberFormat="1" applyFont="1" applyFill="1" applyBorder="1" applyAlignment="1">
      <alignment horizontal="center"/>
    </xf>
    <xf numFmtId="0" fontId="0" fillId="6" borderId="9" xfId="23" applyFill="1" applyBorder="1" applyAlignment="1">
      <alignment/>
    </xf>
    <xf numFmtId="0" fontId="5" fillId="7" borderId="10" xfId="30" applyFont="1" applyBorder="1">
      <alignment vertical="center"/>
      <protection/>
    </xf>
    <xf numFmtId="0" fontId="5" fillId="0" borderId="10" xfId="31" applyFill="1" applyBorder="1">
      <alignment vertical="center"/>
      <protection/>
    </xf>
    <xf numFmtId="0" fontId="5" fillId="8" borderId="10" xfId="31" applyFont="1" applyBorder="1">
      <alignment vertical="center"/>
      <protection/>
    </xf>
    <xf numFmtId="3" fontId="5" fillId="8" borderId="10" xfId="31" applyNumberFormat="1" applyFont="1" applyBorder="1" applyAlignment="1">
      <alignment horizontal="right" vertical="center"/>
      <protection/>
    </xf>
    <xf numFmtId="3" fontId="0" fillId="6" borderId="6" xfId="20" applyNumberFormat="1" applyFill="1" applyBorder="1" applyAlignment="1">
      <alignment/>
    </xf>
    <xf numFmtId="3" fontId="6" fillId="5" borderId="10" xfId="40" applyNumberFormat="1" applyFont="1" applyBorder="1" applyAlignment="1">
      <alignment horizontal="right" vertical="center"/>
      <protection/>
    </xf>
    <xf numFmtId="0" fontId="5" fillId="0" borderId="10" xfId="30" applyFill="1" applyBorder="1">
      <alignment vertical="center"/>
      <protection/>
    </xf>
    <xf numFmtId="0" fontId="5" fillId="7" borderId="10" xfId="30" applyFont="1" applyBorder="1">
      <alignment vertical="center"/>
      <protection/>
    </xf>
    <xf numFmtId="3" fontId="5" fillId="8" borderId="10" xfId="30" applyNumberFormat="1" applyFont="1" applyFill="1" applyBorder="1" applyAlignment="1">
      <alignment horizontal="right" vertical="center"/>
      <protection/>
    </xf>
    <xf numFmtId="3" fontId="5" fillId="8" borderId="10" xfId="30" applyNumberFormat="1" applyFill="1" applyBorder="1" applyAlignment="1">
      <alignment horizontal="right" vertical="center"/>
      <protection/>
    </xf>
    <xf numFmtId="3" fontId="5" fillId="8" borderId="10" xfId="30" applyNumberFormat="1" applyFill="1" applyBorder="1">
      <alignment vertical="center"/>
      <protection/>
    </xf>
    <xf numFmtId="0" fontId="5" fillId="7" borderId="10" xfId="31" applyFill="1" applyBorder="1">
      <alignment vertical="center"/>
      <protection/>
    </xf>
    <xf numFmtId="0" fontId="5" fillId="7" borderId="10" xfId="31" applyFill="1" applyBorder="1">
      <alignment vertical="center"/>
      <protection/>
    </xf>
    <xf numFmtId="3" fontId="5" fillId="7" borderId="10" xfId="31" applyNumberFormat="1" applyFill="1" applyBorder="1">
      <alignment vertical="center"/>
      <protection/>
    </xf>
    <xf numFmtId="0" fontId="5" fillId="8" borderId="10" xfId="30" applyFill="1" applyBorder="1">
      <alignment vertical="center"/>
      <protection/>
    </xf>
    <xf numFmtId="0" fontId="5" fillId="8" borderId="10" xfId="30" applyFill="1" applyBorder="1">
      <alignment vertical="center"/>
      <protection/>
    </xf>
    <xf numFmtId="0" fontId="5" fillId="8" borderId="10" xfId="30" applyFill="1" applyBorder="1" applyAlignment="1">
      <alignment vertical="center" wrapText="1"/>
      <protection/>
    </xf>
    <xf numFmtId="0" fontId="5" fillId="7" borderId="10" xfId="31" applyFill="1" applyBorder="1" applyAlignment="1">
      <alignment vertical="center" wrapText="1"/>
      <protection/>
    </xf>
    <xf numFmtId="3" fontId="6" fillId="0" borderId="10" xfId="41" applyNumberFormat="1" applyFill="1" applyBorder="1">
      <alignment vertical="center"/>
      <protection/>
    </xf>
    <xf numFmtId="0" fontId="4" fillId="6" borderId="0" xfId="29" applyBorder="1">
      <alignment horizontal="left" vertical="center"/>
      <protection/>
    </xf>
    <xf numFmtId="0" fontId="7" fillId="6" borderId="7" xfId="21" applyFont="1" applyFill="1" applyBorder="1" applyAlignment="1">
      <alignment horizontal="left" wrapText="1"/>
    </xf>
    <xf numFmtId="3" fontId="7" fillId="6" borderId="7" xfId="21" applyNumberFormat="1" applyFont="1" applyFill="1" applyBorder="1" applyAlignment="1">
      <alignment horizontal="center"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EMMAA~1\CONFIG~1\Temp\C.Lotus.Notes.Data\Estudiants_0506_3a_p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_3_2_9"/>
      <sheetName val="1_3_1_1 (2n cicl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tabSelected="1" workbookViewId="0" topLeftCell="A64">
      <selection activeCell="E77" sqref="E77"/>
    </sheetView>
  </sheetViews>
  <sheetFormatPr defaultColWidth="11.421875" defaultRowHeight="12.75"/>
  <cols>
    <col min="1" max="1" width="1.7109375" style="2" customWidth="1"/>
    <col min="2" max="2" width="0.5625" style="2" customWidth="1"/>
    <col min="3" max="3" width="18.8515625" style="2" customWidth="1"/>
    <col min="4" max="4" width="49.00390625" style="2" customWidth="1"/>
    <col min="5" max="5" width="12.7109375" style="2" customWidth="1"/>
    <col min="6" max="6" width="13.421875" style="2" customWidth="1"/>
    <col min="7" max="7" width="12.57421875" style="2" customWidth="1"/>
    <col min="8" max="8" width="15.57421875" style="2" customWidth="1"/>
    <col min="9" max="9" width="11.421875" style="2" customWidth="1"/>
    <col min="10" max="10" width="0.5625" style="2" customWidth="1"/>
    <col min="11" max="11" width="11.421875" style="2" customWidth="1"/>
    <col min="12" max="12" width="11.00390625" style="2" bestFit="1" customWidth="1"/>
    <col min="13" max="13" width="13.140625" style="2" customWidth="1"/>
    <col min="14" max="14" width="4.57421875" style="2" bestFit="1" customWidth="1"/>
    <col min="15" max="15" width="5.57421875" style="2" bestFit="1" customWidth="1"/>
    <col min="16" max="16" width="4.57421875" style="2" bestFit="1" customWidth="1"/>
    <col min="17" max="17" width="5.57421875" style="2" bestFit="1" customWidth="1"/>
    <col min="18" max="18" width="4.00390625" style="2" bestFit="1" customWidth="1"/>
    <col min="19" max="16384" width="11.421875" style="2" customWidth="1"/>
  </cols>
  <sheetData>
    <row r="1" spans="3:9" ht="14.25" thickBot="1" thickTop="1">
      <c r="C1" s="18" t="s">
        <v>19</v>
      </c>
      <c r="D1" s="18"/>
      <c r="E1" s="13"/>
      <c r="F1" s="13"/>
      <c r="G1" s="14"/>
      <c r="H1" s="7"/>
      <c r="I1" s="8"/>
    </row>
    <row r="2" spans="2:10" ht="14.25" thickBot="1" thickTop="1">
      <c r="B2" s="9"/>
      <c r="C2" s="17" t="s">
        <v>75</v>
      </c>
      <c r="D2" s="18"/>
      <c r="E2" s="18"/>
      <c r="F2" s="18"/>
      <c r="G2" s="18"/>
      <c r="H2" s="18"/>
      <c r="I2" s="19"/>
      <c r="J2" s="1"/>
    </row>
    <row r="3" spans="2:10" ht="6.75" customHeight="1" thickBot="1" thickTop="1">
      <c r="B3" s="9"/>
      <c r="C3" s="8"/>
      <c r="D3" s="10"/>
      <c r="E3" s="9"/>
      <c r="F3" s="9"/>
      <c r="G3" s="9"/>
      <c r="H3" s="9"/>
      <c r="I3" s="9"/>
      <c r="J3" s="1"/>
    </row>
    <row r="4" spans="2:10" ht="18" customHeight="1" thickBot="1" thickTop="1">
      <c r="B4" s="9"/>
      <c r="C4" s="8" t="s">
        <v>76</v>
      </c>
      <c r="D4" s="11"/>
      <c r="E4" s="12"/>
      <c r="F4" s="12"/>
      <c r="G4" s="12"/>
      <c r="H4" s="12"/>
      <c r="I4" s="9"/>
      <c r="J4" s="1"/>
    </row>
    <row r="5" spans="2:10" ht="16.5" customHeight="1" thickBot="1" thickTop="1">
      <c r="B5" s="9"/>
      <c r="C5" s="17" t="s">
        <v>20</v>
      </c>
      <c r="D5" s="18"/>
      <c r="E5" s="18"/>
      <c r="F5" s="18"/>
      <c r="G5" s="18"/>
      <c r="H5" s="18"/>
      <c r="I5" s="19"/>
      <c r="J5" s="1"/>
    </row>
    <row r="6" spans="3:6" ht="4.5" customHeight="1" thickTop="1">
      <c r="C6" s="4"/>
      <c r="D6" s="5"/>
      <c r="E6" s="4"/>
      <c r="F6" s="4"/>
    </row>
    <row r="7" spans="2:10" ht="3.75" customHeight="1" thickBot="1">
      <c r="B7" s="30"/>
      <c r="C7" s="31"/>
      <c r="D7" s="32"/>
      <c r="E7" s="31"/>
      <c r="F7" s="31"/>
      <c r="G7" s="71"/>
      <c r="H7" s="71"/>
      <c r="I7" s="71"/>
      <c r="J7" s="35"/>
    </row>
    <row r="8" spans="2:10" ht="30" customHeight="1" thickBot="1">
      <c r="B8" s="36"/>
      <c r="C8" s="37" t="s">
        <v>77</v>
      </c>
      <c r="D8" s="38" t="s">
        <v>21</v>
      </c>
      <c r="E8" s="38" t="s">
        <v>22</v>
      </c>
      <c r="F8" s="38"/>
      <c r="G8" s="38" t="s">
        <v>23</v>
      </c>
      <c r="H8" s="38"/>
      <c r="I8" s="38" t="s">
        <v>24</v>
      </c>
      <c r="J8" s="39"/>
    </row>
    <row r="9" spans="2:10" ht="27" customHeight="1" thickBot="1">
      <c r="B9" s="36"/>
      <c r="C9" s="38"/>
      <c r="D9" s="38"/>
      <c r="E9" s="40" t="s">
        <v>25</v>
      </c>
      <c r="F9" s="40" t="s">
        <v>26</v>
      </c>
      <c r="G9" s="40" t="s">
        <v>25</v>
      </c>
      <c r="H9" s="40" t="s">
        <v>26</v>
      </c>
      <c r="I9" s="38"/>
      <c r="J9" s="39"/>
    </row>
    <row r="10" spans="2:10" ht="19.5" customHeight="1" thickBot="1">
      <c r="B10" s="36"/>
      <c r="C10" s="42" t="s">
        <v>0</v>
      </c>
      <c r="D10" s="42" t="s">
        <v>27</v>
      </c>
      <c r="E10" s="43">
        <v>57</v>
      </c>
      <c r="F10" s="43">
        <v>152</v>
      </c>
      <c r="G10" s="43">
        <v>52</v>
      </c>
      <c r="H10" s="43">
        <v>139</v>
      </c>
      <c r="I10" s="43">
        <v>210</v>
      </c>
      <c r="J10" s="39"/>
    </row>
    <row r="11" spans="2:10" ht="19.5" customHeight="1" thickBot="1">
      <c r="B11" s="36"/>
      <c r="C11" s="46" t="s">
        <v>28</v>
      </c>
      <c r="D11" s="45" t="s">
        <v>79</v>
      </c>
      <c r="E11" s="47">
        <v>626</v>
      </c>
      <c r="F11" s="47">
        <v>2260</v>
      </c>
      <c r="G11" s="47">
        <v>460</v>
      </c>
      <c r="H11" s="47">
        <v>2401</v>
      </c>
      <c r="I11" s="47">
        <v>2955</v>
      </c>
      <c r="J11" s="39"/>
    </row>
    <row r="12" spans="2:10" ht="19.5" customHeight="1" thickBot="1">
      <c r="B12" s="36"/>
      <c r="C12" s="72" t="s">
        <v>82</v>
      </c>
      <c r="D12" s="42" t="s">
        <v>1</v>
      </c>
      <c r="E12" s="43">
        <v>363</v>
      </c>
      <c r="F12" s="43">
        <v>1018</v>
      </c>
      <c r="G12" s="43">
        <v>304</v>
      </c>
      <c r="H12" s="43">
        <v>1006</v>
      </c>
      <c r="I12" s="43">
        <v>1472</v>
      </c>
      <c r="J12" s="39"/>
    </row>
    <row r="13" spans="2:10" ht="19.5" customHeight="1" thickBot="1">
      <c r="B13" s="36"/>
      <c r="C13" s="41"/>
      <c r="D13" s="42" t="s">
        <v>29</v>
      </c>
      <c r="E13" s="43">
        <v>110</v>
      </c>
      <c r="F13" s="43">
        <v>37</v>
      </c>
      <c r="G13" s="43">
        <v>87</v>
      </c>
      <c r="H13" s="43">
        <v>57</v>
      </c>
      <c r="I13" s="43">
        <v>150</v>
      </c>
      <c r="J13" s="39"/>
    </row>
    <row r="14" spans="2:10" ht="19.5" customHeight="1" thickBot="1">
      <c r="B14" s="36"/>
      <c r="C14" s="46" t="s">
        <v>4</v>
      </c>
      <c r="D14" s="46" t="s">
        <v>5</v>
      </c>
      <c r="E14" s="47">
        <v>564</v>
      </c>
      <c r="F14" s="47">
        <v>1341</v>
      </c>
      <c r="G14" s="47">
        <v>416</v>
      </c>
      <c r="H14" s="47">
        <v>1199</v>
      </c>
      <c r="I14" s="47">
        <v>2010</v>
      </c>
      <c r="J14" s="39"/>
    </row>
    <row r="15" spans="2:10" ht="19.5" customHeight="1" thickBot="1">
      <c r="B15" s="36"/>
      <c r="C15" s="41" t="s">
        <v>7</v>
      </c>
      <c r="D15" s="42" t="s">
        <v>1</v>
      </c>
      <c r="E15" s="43">
        <v>798</v>
      </c>
      <c r="F15" s="43">
        <v>1689</v>
      </c>
      <c r="G15" s="43">
        <v>614</v>
      </c>
      <c r="H15" s="43">
        <v>1560</v>
      </c>
      <c r="I15" s="43">
        <v>2554</v>
      </c>
      <c r="J15" s="39"/>
    </row>
    <row r="16" spans="2:10" ht="19.5" customHeight="1" thickBot="1">
      <c r="B16" s="36"/>
      <c r="C16" s="41"/>
      <c r="D16" s="42" t="s">
        <v>9</v>
      </c>
      <c r="E16" s="43">
        <v>131</v>
      </c>
      <c r="F16" s="43">
        <v>278</v>
      </c>
      <c r="G16" s="43">
        <v>93</v>
      </c>
      <c r="H16" s="43">
        <v>267</v>
      </c>
      <c r="I16" s="43">
        <v>418</v>
      </c>
      <c r="J16" s="39"/>
    </row>
    <row r="17" spans="2:10" ht="19.5" customHeight="1" thickBot="1">
      <c r="B17" s="36"/>
      <c r="C17" s="50" t="s">
        <v>10</v>
      </c>
      <c r="D17" s="45" t="s">
        <v>80</v>
      </c>
      <c r="E17" s="47">
        <v>294</v>
      </c>
      <c r="F17" s="47">
        <v>740</v>
      </c>
      <c r="G17" s="47">
        <v>294</v>
      </c>
      <c r="H17" s="47">
        <v>740</v>
      </c>
      <c r="I17" s="47">
        <v>1046</v>
      </c>
      <c r="J17" s="39"/>
    </row>
    <row r="18" spans="2:10" ht="19.5" customHeight="1" thickBot="1">
      <c r="B18" s="36"/>
      <c r="C18" s="50"/>
      <c r="D18" s="45" t="s">
        <v>81</v>
      </c>
      <c r="E18" s="47">
        <v>83</v>
      </c>
      <c r="F18" s="47">
        <v>150</v>
      </c>
      <c r="G18" s="47">
        <v>83</v>
      </c>
      <c r="H18" s="47">
        <v>150</v>
      </c>
      <c r="I18" s="47">
        <v>237</v>
      </c>
      <c r="J18" s="39"/>
    </row>
    <row r="19" spans="2:10" ht="19.5" customHeight="1" thickBot="1">
      <c r="B19" s="36"/>
      <c r="C19" s="42" t="s">
        <v>11</v>
      </c>
      <c r="D19" s="42" t="s">
        <v>12</v>
      </c>
      <c r="E19" s="43">
        <v>505</v>
      </c>
      <c r="F19" s="43">
        <v>1532</v>
      </c>
      <c r="G19" s="43">
        <v>441</v>
      </c>
      <c r="H19" s="43">
        <v>1586</v>
      </c>
      <c r="I19" s="43">
        <v>2305</v>
      </c>
      <c r="J19" s="39"/>
    </row>
    <row r="20" spans="2:10" ht="19.5" customHeight="1" thickBot="1">
      <c r="B20" s="36"/>
      <c r="C20" s="46" t="s">
        <v>30</v>
      </c>
      <c r="D20" s="46" t="s">
        <v>31</v>
      </c>
      <c r="E20" s="47">
        <v>167</v>
      </c>
      <c r="F20" s="47">
        <v>794</v>
      </c>
      <c r="G20" s="47">
        <v>180</v>
      </c>
      <c r="H20" s="47">
        <v>791</v>
      </c>
      <c r="I20" s="47">
        <v>1074</v>
      </c>
      <c r="J20" s="39"/>
    </row>
    <row r="21" spans="2:10" ht="19.5" customHeight="1" thickBot="1">
      <c r="B21" s="36"/>
      <c r="C21" s="53" t="s">
        <v>89</v>
      </c>
      <c r="D21" s="54"/>
      <c r="E21" s="55">
        <f>SUM(E10:E20)</f>
        <v>3698</v>
      </c>
      <c r="F21" s="55">
        <f>SUM(F10:F20)</f>
        <v>9991</v>
      </c>
      <c r="G21" s="55">
        <f>SUM(G10:G20)</f>
        <v>3024</v>
      </c>
      <c r="H21" s="55">
        <f>SUM(H10:H20)</f>
        <v>9896</v>
      </c>
      <c r="I21" s="55">
        <f>SUM(I10:I20)</f>
        <v>14431</v>
      </c>
      <c r="J21" s="39"/>
    </row>
    <row r="22" spans="2:10" ht="19.5" customHeight="1" thickBot="1">
      <c r="B22" s="36"/>
      <c r="C22" s="73" t="s">
        <v>32</v>
      </c>
      <c r="D22" s="73"/>
      <c r="E22" s="73"/>
      <c r="F22" s="73"/>
      <c r="G22" s="73"/>
      <c r="H22" s="73"/>
      <c r="I22" s="73"/>
      <c r="J22" s="39"/>
    </row>
    <row r="23" spans="2:10" ht="19.5" customHeight="1" thickBot="1">
      <c r="B23" s="36"/>
      <c r="C23" s="42" t="s">
        <v>0</v>
      </c>
      <c r="D23" s="42" t="s">
        <v>33</v>
      </c>
      <c r="E23" s="44" t="s">
        <v>84</v>
      </c>
      <c r="F23" s="43">
        <v>88</v>
      </c>
      <c r="G23" s="44" t="s">
        <v>84</v>
      </c>
      <c r="H23" s="43">
        <v>71</v>
      </c>
      <c r="I23" s="43">
        <v>95</v>
      </c>
      <c r="J23" s="39"/>
    </row>
    <row r="24" spans="2:10" ht="19.5" customHeight="1" thickBot="1">
      <c r="B24" s="36"/>
      <c r="C24" s="74" t="s">
        <v>82</v>
      </c>
      <c r="D24" s="46" t="s">
        <v>2</v>
      </c>
      <c r="E24" s="75" t="s">
        <v>84</v>
      </c>
      <c r="F24" s="47">
        <v>98</v>
      </c>
      <c r="G24" s="75" t="s">
        <v>84</v>
      </c>
      <c r="H24" s="47">
        <v>103</v>
      </c>
      <c r="I24" s="47">
        <v>123</v>
      </c>
      <c r="J24" s="76"/>
    </row>
    <row r="25" spans="2:10" ht="19.5" customHeight="1" thickBot="1">
      <c r="B25" s="36"/>
      <c r="C25" s="50"/>
      <c r="D25" s="46" t="s">
        <v>3</v>
      </c>
      <c r="E25" s="75" t="s">
        <v>84</v>
      </c>
      <c r="F25" s="47">
        <v>530</v>
      </c>
      <c r="G25" s="75" t="s">
        <v>84</v>
      </c>
      <c r="H25" s="47">
        <v>503</v>
      </c>
      <c r="I25" s="47">
        <v>611</v>
      </c>
      <c r="J25" s="39"/>
    </row>
    <row r="26" spans="2:10" ht="19.5" customHeight="1" thickBot="1">
      <c r="B26" s="36"/>
      <c r="C26" s="42" t="s">
        <v>4</v>
      </c>
      <c r="D26" s="42" t="s">
        <v>6</v>
      </c>
      <c r="E26" s="44" t="s">
        <v>84</v>
      </c>
      <c r="F26" s="43">
        <v>221</v>
      </c>
      <c r="G26" s="44" t="s">
        <v>84</v>
      </c>
      <c r="H26" s="43">
        <v>211</v>
      </c>
      <c r="I26" s="43">
        <v>271</v>
      </c>
      <c r="J26" s="39"/>
    </row>
    <row r="27" spans="2:10" ht="19.5" customHeight="1" thickBot="1">
      <c r="B27" s="36"/>
      <c r="C27" s="50" t="s">
        <v>7</v>
      </c>
      <c r="D27" s="46" t="s">
        <v>3</v>
      </c>
      <c r="E27" s="75" t="s">
        <v>84</v>
      </c>
      <c r="F27" s="47">
        <v>135</v>
      </c>
      <c r="G27" s="75" t="s">
        <v>84</v>
      </c>
      <c r="H27" s="47">
        <v>99</v>
      </c>
      <c r="I27" s="47">
        <v>142</v>
      </c>
      <c r="J27" s="39"/>
    </row>
    <row r="28" spans="2:10" ht="19.5" customHeight="1" thickBot="1">
      <c r="B28" s="36"/>
      <c r="C28" s="50"/>
      <c r="D28" s="46" t="s">
        <v>8</v>
      </c>
      <c r="E28" s="75" t="s">
        <v>84</v>
      </c>
      <c r="F28" s="47">
        <v>119</v>
      </c>
      <c r="G28" s="75" t="s">
        <v>84</v>
      </c>
      <c r="H28" s="47">
        <v>96</v>
      </c>
      <c r="I28" s="47">
        <v>125</v>
      </c>
      <c r="J28" s="39"/>
    </row>
    <row r="29" spans="2:10" ht="19.5" customHeight="1" thickBot="1">
      <c r="B29" s="36"/>
      <c r="C29" s="41" t="s">
        <v>13</v>
      </c>
      <c r="D29" s="42" t="s">
        <v>34</v>
      </c>
      <c r="E29" s="44" t="s">
        <v>84</v>
      </c>
      <c r="F29" s="43">
        <v>54</v>
      </c>
      <c r="G29" s="44" t="s">
        <v>84</v>
      </c>
      <c r="H29" s="43">
        <v>52</v>
      </c>
      <c r="I29" s="43">
        <v>66</v>
      </c>
      <c r="J29" s="39"/>
    </row>
    <row r="30" spans="2:10" ht="19.5" customHeight="1" thickBot="1">
      <c r="B30" s="36"/>
      <c r="C30" s="41"/>
      <c r="D30" s="42" t="s">
        <v>35</v>
      </c>
      <c r="E30" s="44" t="s">
        <v>84</v>
      </c>
      <c r="F30" s="43">
        <v>19</v>
      </c>
      <c r="G30" s="44" t="s">
        <v>84</v>
      </c>
      <c r="H30" s="43">
        <v>21</v>
      </c>
      <c r="I30" s="43">
        <v>22</v>
      </c>
      <c r="J30" s="39"/>
    </row>
    <row r="31" spans="2:10" ht="19.5" customHeight="1" thickBot="1">
      <c r="B31" s="36"/>
      <c r="C31" s="46" t="s">
        <v>14</v>
      </c>
      <c r="D31" s="46" t="s">
        <v>5</v>
      </c>
      <c r="E31" s="75" t="s">
        <v>84</v>
      </c>
      <c r="F31" s="47">
        <v>118</v>
      </c>
      <c r="G31" s="75" t="s">
        <v>84</v>
      </c>
      <c r="H31" s="47">
        <v>122</v>
      </c>
      <c r="I31" s="47">
        <v>149</v>
      </c>
      <c r="J31" s="76"/>
    </row>
    <row r="32" spans="2:10" ht="30.75" customHeight="1" thickBot="1">
      <c r="B32" s="36"/>
      <c r="C32" s="42" t="s">
        <v>15</v>
      </c>
      <c r="D32" s="52" t="s">
        <v>36</v>
      </c>
      <c r="E32" s="44" t="s">
        <v>84</v>
      </c>
      <c r="F32" s="43">
        <v>115</v>
      </c>
      <c r="G32" s="44" t="s">
        <v>84</v>
      </c>
      <c r="H32" s="43">
        <v>100</v>
      </c>
      <c r="I32" s="43">
        <v>119</v>
      </c>
      <c r="J32" s="76"/>
    </row>
    <row r="33" spans="2:10" ht="19.5" customHeight="1" thickBot="1">
      <c r="B33" s="36"/>
      <c r="C33" s="46" t="s">
        <v>16</v>
      </c>
      <c r="D33" s="46" t="s">
        <v>17</v>
      </c>
      <c r="E33" s="75" t="s">
        <v>84</v>
      </c>
      <c r="F33" s="47">
        <v>33</v>
      </c>
      <c r="G33" s="75" t="s">
        <v>84</v>
      </c>
      <c r="H33" s="47">
        <v>28</v>
      </c>
      <c r="I33" s="47">
        <v>33</v>
      </c>
      <c r="J33" s="76"/>
    </row>
    <row r="34" spans="2:10" ht="19.5" customHeight="1" thickBot="1">
      <c r="B34" s="36"/>
      <c r="C34" s="42" t="s">
        <v>18</v>
      </c>
      <c r="D34" s="42" t="s">
        <v>2</v>
      </c>
      <c r="E34" s="44" t="s">
        <v>84</v>
      </c>
      <c r="F34" s="43">
        <v>55</v>
      </c>
      <c r="G34" s="44" t="s">
        <v>84</v>
      </c>
      <c r="H34" s="43">
        <v>47</v>
      </c>
      <c r="I34" s="43">
        <v>61</v>
      </c>
      <c r="J34" s="76"/>
    </row>
    <row r="35" spans="2:10" ht="19.5" customHeight="1" thickBot="1">
      <c r="B35" s="36"/>
      <c r="C35" s="53" t="s">
        <v>90</v>
      </c>
      <c r="D35" s="54"/>
      <c r="E35" s="77" t="s">
        <v>84</v>
      </c>
      <c r="F35" s="55">
        <f>SUM(F23:F34)</f>
        <v>1585</v>
      </c>
      <c r="G35" s="77" t="s">
        <v>84</v>
      </c>
      <c r="H35" s="55">
        <f>SUM(H23:H34)</f>
        <v>1453</v>
      </c>
      <c r="I35" s="55">
        <f>SUM(I23:I34)</f>
        <v>1817</v>
      </c>
      <c r="J35" s="39"/>
    </row>
    <row r="36" spans="2:10" ht="19.5" customHeight="1" thickBot="1">
      <c r="B36" s="36"/>
      <c r="C36" s="78" t="s">
        <v>37</v>
      </c>
      <c r="D36" s="78"/>
      <c r="E36" s="78"/>
      <c r="F36" s="78"/>
      <c r="G36" s="78"/>
      <c r="H36" s="78"/>
      <c r="I36" s="78"/>
      <c r="J36" s="39"/>
    </row>
    <row r="37" spans="2:10" ht="19.5" customHeight="1" thickBot="1">
      <c r="B37" s="36"/>
      <c r="C37" s="46" t="s">
        <v>0</v>
      </c>
      <c r="D37" s="46" t="s">
        <v>38</v>
      </c>
      <c r="E37" s="47">
        <v>36</v>
      </c>
      <c r="F37" s="47">
        <v>39</v>
      </c>
      <c r="G37" s="47">
        <v>35</v>
      </c>
      <c r="H37" s="47">
        <v>34</v>
      </c>
      <c r="I37" s="47">
        <v>78</v>
      </c>
      <c r="J37" s="39"/>
    </row>
    <row r="38" spans="2:10" ht="19.5" customHeight="1" thickBot="1">
      <c r="B38" s="36"/>
      <c r="C38" s="42" t="s">
        <v>10</v>
      </c>
      <c r="D38" s="79" t="s">
        <v>83</v>
      </c>
      <c r="E38" s="43">
        <v>385</v>
      </c>
      <c r="F38" s="43">
        <v>574</v>
      </c>
      <c r="G38" s="43">
        <v>385</v>
      </c>
      <c r="H38" s="43">
        <v>574</v>
      </c>
      <c r="I38" s="43">
        <v>980</v>
      </c>
      <c r="J38" s="39"/>
    </row>
    <row r="39" spans="2:10" ht="19.5" customHeight="1" thickBot="1">
      <c r="B39" s="36"/>
      <c r="C39" s="50" t="s">
        <v>11</v>
      </c>
      <c r="D39" s="46" t="s">
        <v>39</v>
      </c>
      <c r="E39" s="47">
        <v>149</v>
      </c>
      <c r="F39" s="47">
        <v>238</v>
      </c>
      <c r="G39" s="47">
        <v>125</v>
      </c>
      <c r="H39" s="47">
        <v>275</v>
      </c>
      <c r="I39" s="47">
        <v>465</v>
      </c>
      <c r="J39" s="39"/>
    </row>
    <row r="40" spans="2:10" ht="19.5" customHeight="1" thickBot="1">
      <c r="B40" s="36"/>
      <c r="C40" s="50"/>
      <c r="D40" s="46" t="s">
        <v>40</v>
      </c>
      <c r="E40" s="47">
        <v>145</v>
      </c>
      <c r="F40" s="47">
        <v>270</v>
      </c>
      <c r="G40" s="47">
        <v>118</v>
      </c>
      <c r="H40" s="47">
        <v>290</v>
      </c>
      <c r="I40" s="47">
        <v>510</v>
      </c>
      <c r="J40" s="39"/>
    </row>
    <row r="41" spans="2:10" ht="19.5" customHeight="1" thickBot="1">
      <c r="B41" s="36"/>
      <c r="C41" s="41" t="s">
        <v>13</v>
      </c>
      <c r="D41" s="42" t="s">
        <v>41</v>
      </c>
      <c r="E41" s="43">
        <v>27</v>
      </c>
      <c r="F41" s="43">
        <v>52</v>
      </c>
      <c r="G41" s="43">
        <v>19</v>
      </c>
      <c r="H41" s="43">
        <v>45</v>
      </c>
      <c r="I41" s="43">
        <v>82</v>
      </c>
      <c r="J41" s="39"/>
    </row>
    <row r="42" spans="2:10" ht="19.5" customHeight="1" thickBot="1">
      <c r="B42" s="36"/>
      <c r="C42" s="41"/>
      <c r="D42" s="42" t="s">
        <v>42</v>
      </c>
      <c r="E42" s="43">
        <v>64</v>
      </c>
      <c r="F42" s="43">
        <v>76</v>
      </c>
      <c r="G42" s="43">
        <v>49</v>
      </c>
      <c r="H42" s="43">
        <v>73</v>
      </c>
      <c r="I42" s="43">
        <v>154</v>
      </c>
      <c r="J42" s="39"/>
    </row>
    <row r="43" spans="2:10" ht="27" customHeight="1" thickBot="1">
      <c r="B43" s="36"/>
      <c r="C43" s="41"/>
      <c r="D43" s="52" t="s">
        <v>43</v>
      </c>
      <c r="E43" s="43">
        <v>98</v>
      </c>
      <c r="F43" s="43">
        <v>134</v>
      </c>
      <c r="G43" s="43">
        <v>66</v>
      </c>
      <c r="H43" s="43">
        <v>131</v>
      </c>
      <c r="I43" s="43">
        <v>235</v>
      </c>
      <c r="J43" s="39"/>
    </row>
    <row r="44" spans="2:10" ht="27" customHeight="1" thickBot="1">
      <c r="B44" s="36"/>
      <c r="C44" s="23" t="s">
        <v>14</v>
      </c>
      <c r="D44" s="51" t="s">
        <v>44</v>
      </c>
      <c r="E44" s="47">
        <v>179</v>
      </c>
      <c r="F44" s="47">
        <v>230</v>
      </c>
      <c r="G44" s="47">
        <v>130</v>
      </c>
      <c r="H44" s="47">
        <v>231</v>
      </c>
      <c r="I44" s="47">
        <v>426</v>
      </c>
      <c r="J44" s="39"/>
    </row>
    <row r="45" spans="2:10" ht="19.5" customHeight="1" thickBot="1">
      <c r="B45" s="36"/>
      <c r="C45" s="24"/>
      <c r="D45" s="46" t="s">
        <v>45</v>
      </c>
      <c r="E45" s="47">
        <v>249</v>
      </c>
      <c r="F45" s="47">
        <v>290</v>
      </c>
      <c r="G45" s="47">
        <v>181</v>
      </c>
      <c r="H45" s="47">
        <v>302</v>
      </c>
      <c r="I45" s="47">
        <v>558</v>
      </c>
      <c r="J45" s="39"/>
    </row>
    <row r="46" spans="2:10" ht="19.5" customHeight="1" thickBot="1">
      <c r="B46" s="36"/>
      <c r="C46" s="24"/>
      <c r="D46" s="46" t="s">
        <v>46</v>
      </c>
      <c r="E46" s="47">
        <v>120</v>
      </c>
      <c r="F46" s="47">
        <v>115</v>
      </c>
      <c r="G46" s="47">
        <v>91</v>
      </c>
      <c r="H46" s="47">
        <v>120</v>
      </c>
      <c r="I46" s="47">
        <v>239</v>
      </c>
      <c r="J46" s="39"/>
    </row>
    <row r="47" spans="2:10" ht="29.25" customHeight="1" thickBot="1">
      <c r="B47" s="36"/>
      <c r="C47" s="25"/>
      <c r="D47" s="51" t="s">
        <v>87</v>
      </c>
      <c r="E47" s="80" t="s">
        <v>84</v>
      </c>
      <c r="F47" s="81">
        <v>8</v>
      </c>
      <c r="G47" s="80" t="s">
        <v>84</v>
      </c>
      <c r="H47" s="82">
        <v>9</v>
      </c>
      <c r="I47" s="82">
        <v>9</v>
      </c>
      <c r="J47" s="39"/>
    </row>
    <row r="48" spans="2:10" ht="19.5" customHeight="1" thickBot="1">
      <c r="B48" s="36"/>
      <c r="C48" s="83" t="s">
        <v>15</v>
      </c>
      <c r="D48" s="84" t="s">
        <v>47</v>
      </c>
      <c r="E48" s="85">
        <v>373</v>
      </c>
      <c r="F48" s="85">
        <v>1840</v>
      </c>
      <c r="G48" s="85">
        <v>235</v>
      </c>
      <c r="H48" s="85">
        <v>1792</v>
      </c>
      <c r="I48" s="85">
        <v>2398</v>
      </c>
      <c r="J48" s="39"/>
    </row>
    <row r="49" spans="2:10" ht="19.5" customHeight="1" thickBot="1">
      <c r="B49" s="36"/>
      <c r="C49" s="83"/>
      <c r="D49" s="84" t="s">
        <v>48</v>
      </c>
      <c r="E49" s="85">
        <v>71</v>
      </c>
      <c r="F49" s="85">
        <v>226</v>
      </c>
      <c r="G49" s="85">
        <v>43</v>
      </c>
      <c r="H49" s="85">
        <v>220</v>
      </c>
      <c r="I49" s="85">
        <v>312</v>
      </c>
      <c r="J49" s="39"/>
    </row>
    <row r="50" spans="2:10" ht="19.5" customHeight="1" thickBot="1">
      <c r="B50" s="36"/>
      <c r="C50" s="86" t="s">
        <v>49</v>
      </c>
      <c r="D50" s="87" t="s">
        <v>50</v>
      </c>
      <c r="E50" s="82">
        <v>19</v>
      </c>
      <c r="F50" s="82">
        <v>45</v>
      </c>
      <c r="G50" s="82">
        <v>15</v>
      </c>
      <c r="H50" s="82">
        <v>47</v>
      </c>
      <c r="I50" s="82">
        <v>77</v>
      </c>
      <c r="J50" s="39"/>
    </row>
    <row r="51" spans="2:10" ht="19.5" customHeight="1" thickBot="1">
      <c r="B51" s="36"/>
      <c r="C51" s="86"/>
      <c r="D51" s="87" t="s">
        <v>51</v>
      </c>
      <c r="E51" s="82">
        <v>114</v>
      </c>
      <c r="F51" s="82">
        <v>219</v>
      </c>
      <c r="G51" s="82">
        <v>85</v>
      </c>
      <c r="H51" s="82">
        <v>211</v>
      </c>
      <c r="I51" s="82">
        <v>347</v>
      </c>
      <c r="J51" s="39"/>
    </row>
    <row r="52" spans="2:10" ht="19.5" customHeight="1" thickBot="1">
      <c r="B52" s="36"/>
      <c r="C52" s="86"/>
      <c r="D52" s="87" t="s">
        <v>52</v>
      </c>
      <c r="E52" s="82">
        <v>57</v>
      </c>
      <c r="F52" s="82">
        <v>156</v>
      </c>
      <c r="G52" s="82">
        <v>52</v>
      </c>
      <c r="H52" s="82">
        <v>132</v>
      </c>
      <c r="I52" s="82">
        <v>225</v>
      </c>
      <c r="J52" s="39"/>
    </row>
    <row r="53" spans="2:10" ht="27" customHeight="1" thickBot="1">
      <c r="B53" s="36"/>
      <c r="C53" s="86"/>
      <c r="D53" s="88" t="s">
        <v>53</v>
      </c>
      <c r="E53" s="82">
        <v>229</v>
      </c>
      <c r="F53" s="82">
        <v>277</v>
      </c>
      <c r="G53" s="82">
        <v>170</v>
      </c>
      <c r="H53" s="82">
        <v>281</v>
      </c>
      <c r="I53" s="82">
        <v>526</v>
      </c>
      <c r="J53" s="39"/>
    </row>
    <row r="54" spans="2:10" ht="19.5" customHeight="1" thickBot="1">
      <c r="B54" s="36"/>
      <c r="C54" s="86"/>
      <c r="D54" s="87" t="s">
        <v>54</v>
      </c>
      <c r="E54" s="82">
        <v>137</v>
      </c>
      <c r="F54" s="82">
        <v>152</v>
      </c>
      <c r="G54" s="82">
        <v>98</v>
      </c>
      <c r="H54" s="82">
        <v>159</v>
      </c>
      <c r="I54" s="82">
        <v>295</v>
      </c>
      <c r="J54" s="39"/>
    </row>
    <row r="55" spans="2:10" ht="19.5" customHeight="1" thickBot="1">
      <c r="B55" s="36"/>
      <c r="C55" s="86"/>
      <c r="D55" s="87" t="s">
        <v>55</v>
      </c>
      <c r="E55" s="82">
        <v>129</v>
      </c>
      <c r="F55" s="82">
        <v>151</v>
      </c>
      <c r="G55" s="82">
        <v>88</v>
      </c>
      <c r="H55" s="82">
        <v>157</v>
      </c>
      <c r="I55" s="82">
        <v>285</v>
      </c>
      <c r="J55" s="39"/>
    </row>
    <row r="56" spans="2:10" ht="19.5" customHeight="1" thickBot="1">
      <c r="B56" s="36"/>
      <c r="C56" s="20" t="s">
        <v>16</v>
      </c>
      <c r="D56" s="84" t="s">
        <v>51</v>
      </c>
      <c r="E56" s="85">
        <v>80</v>
      </c>
      <c r="F56" s="85">
        <v>269</v>
      </c>
      <c r="G56" s="85">
        <v>53</v>
      </c>
      <c r="H56" s="85">
        <v>229</v>
      </c>
      <c r="I56" s="85">
        <v>357</v>
      </c>
      <c r="J56" s="39"/>
    </row>
    <row r="57" spans="2:10" ht="19.5" customHeight="1" thickBot="1">
      <c r="B57" s="36"/>
      <c r="C57" s="21"/>
      <c r="D57" s="84" t="s">
        <v>52</v>
      </c>
      <c r="E57" s="85">
        <v>10</v>
      </c>
      <c r="F57" s="85">
        <v>53</v>
      </c>
      <c r="G57" s="85">
        <v>4</v>
      </c>
      <c r="H57" s="85">
        <v>44</v>
      </c>
      <c r="I57" s="85">
        <v>66</v>
      </c>
      <c r="J57" s="39"/>
    </row>
    <row r="58" spans="2:10" ht="30" customHeight="1" thickBot="1">
      <c r="B58" s="36"/>
      <c r="C58" s="21"/>
      <c r="D58" s="89" t="s">
        <v>53</v>
      </c>
      <c r="E58" s="85">
        <v>22</v>
      </c>
      <c r="F58" s="85">
        <v>131</v>
      </c>
      <c r="G58" s="85">
        <v>11</v>
      </c>
      <c r="H58" s="85">
        <v>122</v>
      </c>
      <c r="I58" s="85">
        <v>155</v>
      </c>
      <c r="J58" s="39"/>
    </row>
    <row r="59" spans="2:10" ht="27.75" customHeight="1" thickBot="1">
      <c r="B59" s="36"/>
      <c r="C59" s="21"/>
      <c r="D59" s="89" t="s">
        <v>56</v>
      </c>
      <c r="E59" s="85">
        <v>23</v>
      </c>
      <c r="F59" s="85">
        <v>80</v>
      </c>
      <c r="G59" s="85">
        <v>13</v>
      </c>
      <c r="H59" s="85">
        <v>73</v>
      </c>
      <c r="I59" s="85">
        <v>108</v>
      </c>
      <c r="J59" s="39"/>
    </row>
    <row r="60" spans="2:10" ht="28.5" customHeight="1" thickBot="1">
      <c r="B60" s="36"/>
      <c r="C60" s="21"/>
      <c r="D60" s="89" t="s">
        <v>57</v>
      </c>
      <c r="E60" s="85">
        <v>10</v>
      </c>
      <c r="F60" s="85">
        <v>78</v>
      </c>
      <c r="G60" s="85">
        <v>3</v>
      </c>
      <c r="H60" s="85">
        <v>73</v>
      </c>
      <c r="I60" s="85">
        <v>96</v>
      </c>
      <c r="J60" s="39"/>
    </row>
    <row r="61" spans="2:10" ht="28.5" customHeight="1" thickBot="1">
      <c r="B61" s="36"/>
      <c r="C61" s="22"/>
      <c r="D61" s="89" t="s">
        <v>88</v>
      </c>
      <c r="E61" s="44" t="s">
        <v>84</v>
      </c>
      <c r="F61" s="49">
        <v>4</v>
      </c>
      <c r="G61" s="44" t="s">
        <v>84</v>
      </c>
      <c r="H61" s="43">
        <v>11</v>
      </c>
      <c r="I61" s="43">
        <v>11</v>
      </c>
      <c r="J61" s="39"/>
    </row>
    <row r="62" spans="2:10" ht="19.5" customHeight="1" thickBot="1">
      <c r="B62" s="36"/>
      <c r="C62" s="50" t="s">
        <v>18</v>
      </c>
      <c r="D62" s="46" t="s">
        <v>39</v>
      </c>
      <c r="E62" s="47">
        <v>52</v>
      </c>
      <c r="F62" s="47">
        <v>237</v>
      </c>
      <c r="G62" s="47">
        <v>38</v>
      </c>
      <c r="H62" s="47">
        <v>226</v>
      </c>
      <c r="I62" s="47">
        <v>316</v>
      </c>
      <c r="J62" s="76"/>
    </row>
    <row r="63" spans="2:10" ht="19.5" customHeight="1" thickBot="1">
      <c r="B63" s="36"/>
      <c r="C63" s="50"/>
      <c r="D63" s="46" t="s">
        <v>51</v>
      </c>
      <c r="E63" s="47">
        <v>142</v>
      </c>
      <c r="F63" s="47">
        <v>295</v>
      </c>
      <c r="G63" s="47">
        <v>109</v>
      </c>
      <c r="H63" s="47">
        <v>281</v>
      </c>
      <c r="I63" s="47">
        <v>482</v>
      </c>
      <c r="J63" s="76"/>
    </row>
    <row r="64" spans="2:10" ht="19.5" customHeight="1" thickBot="1">
      <c r="B64" s="36"/>
      <c r="C64" s="50"/>
      <c r="D64" s="46" t="s">
        <v>54</v>
      </c>
      <c r="E64" s="47">
        <v>48</v>
      </c>
      <c r="F64" s="47">
        <v>112</v>
      </c>
      <c r="G64" s="47">
        <v>43</v>
      </c>
      <c r="H64" s="47">
        <v>132</v>
      </c>
      <c r="I64" s="47">
        <v>198</v>
      </c>
      <c r="J64" s="76"/>
    </row>
    <row r="65" spans="2:10" ht="19.5" customHeight="1" thickBot="1">
      <c r="B65" s="36"/>
      <c r="C65" s="50"/>
      <c r="D65" s="46" t="s">
        <v>52</v>
      </c>
      <c r="E65" s="47">
        <v>13</v>
      </c>
      <c r="F65" s="47">
        <v>92</v>
      </c>
      <c r="G65" s="47">
        <v>12</v>
      </c>
      <c r="H65" s="47">
        <v>90</v>
      </c>
      <c r="I65" s="47">
        <v>119</v>
      </c>
      <c r="J65" s="76"/>
    </row>
    <row r="66" spans="2:10" ht="28.5" customHeight="1" thickBot="1">
      <c r="B66" s="36"/>
      <c r="C66" s="50"/>
      <c r="D66" s="51" t="s">
        <v>53</v>
      </c>
      <c r="E66" s="47">
        <v>42</v>
      </c>
      <c r="F66" s="47">
        <v>146</v>
      </c>
      <c r="G66" s="47">
        <v>42</v>
      </c>
      <c r="H66" s="47">
        <v>128</v>
      </c>
      <c r="I66" s="47">
        <v>210</v>
      </c>
      <c r="J66" s="76"/>
    </row>
    <row r="67" spans="2:10" ht="29.25" customHeight="1" thickBot="1">
      <c r="B67" s="36"/>
      <c r="C67" s="50"/>
      <c r="D67" s="51" t="s">
        <v>58</v>
      </c>
      <c r="E67" s="47">
        <v>26</v>
      </c>
      <c r="F67" s="47">
        <v>304</v>
      </c>
      <c r="G67" s="47">
        <v>22</v>
      </c>
      <c r="H67" s="47">
        <v>265</v>
      </c>
      <c r="I67" s="47">
        <v>373</v>
      </c>
      <c r="J67" s="76"/>
    </row>
    <row r="68" spans="2:10" ht="19.5" customHeight="1" thickBot="1">
      <c r="B68" s="36"/>
      <c r="C68" s="42" t="s">
        <v>59</v>
      </c>
      <c r="D68" s="42" t="s">
        <v>60</v>
      </c>
      <c r="E68" s="43">
        <v>196</v>
      </c>
      <c r="F68" s="43">
        <v>239</v>
      </c>
      <c r="G68" s="43">
        <v>188</v>
      </c>
      <c r="H68" s="43">
        <v>225</v>
      </c>
      <c r="I68" s="43">
        <v>478</v>
      </c>
      <c r="J68" s="39"/>
    </row>
    <row r="69" spans="2:10" ht="19.5" customHeight="1" thickBot="1">
      <c r="B69" s="36"/>
      <c r="C69" s="53" t="s">
        <v>91</v>
      </c>
      <c r="D69" s="54"/>
      <c r="E69" s="55">
        <f>SUM(E37:E68)</f>
        <v>3245</v>
      </c>
      <c r="F69" s="55">
        <f>SUM(F37:F68)</f>
        <v>7132</v>
      </c>
      <c r="G69" s="55">
        <f>SUM(G37:G68)</f>
        <v>2523</v>
      </c>
      <c r="H69" s="55">
        <f>SUM(H37:H68)</f>
        <v>6982</v>
      </c>
      <c r="I69" s="55">
        <f>SUM(I37:I68)</f>
        <v>11170</v>
      </c>
      <c r="J69" s="39"/>
    </row>
    <row r="70" spans="2:10" ht="19.5" customHeight="1" thickBot="1">
      <c r="B70" s="36"/>
      <c r="C70" s="56" t="s">
        <v>92</v>
      </c>
      <c r="D70" s="57"/>
      <c r="E70" s="58">
        <f>+E69+E21</f>
        <v>6943</v>
      </c>
      <c r="F70" s="58">
        <f>+F69+F35+F21</f>
        <v>18708</v>
      </c>
      <c r="G70" s="58">
        <f>+G69+G21</f>
        <v>5547</v>
      </c>
      <c r="H70" s="58">
        <f>+H69+H35+H21</f>
        <v>18331</v>
      </c>
      <c r="I70" s="58">
        <f>+I69+I35+I21</f>
        <v>27418</v>
      </c>
      <c r="J70" s="39"/>
    </row>
    <row r="71" spans="2:10" ht="13.5" thickBot="1">
      <c r="B71" s="36"/>
      <c r="C71" s="26" t="s">
        <v>85</v>
      </c>
      <c r="D71" s="15"/>
      <c r="E71" s="90"/>
      <c r="F71" s="90"/>
      <c r="G71" s="90"/>
      <c r="H71" s="90"/>
      <c r="I71" s="90"/>
      <c r="J71" s="39"/>
    </row>
    <row r="72" spans="2:10" ht="12.75">
      <c r="B72" s="36"/>
      <c r="C72" s="16" t="s">
        <v>78</v>
      </c>
      <c r="D72" s="16"/>
      <c r="E72" s="91"/>
      <c r="F72" s="91"/>
      <c r="G72" s="91"/>
      <c r="H72" s="91"/>
      <c r="I72" s="91"/>
      <c r="J72" s="39"/>
    </row>
    <row r="73" spans="2:10" ht="3.75" customHeight="1">
      <c r="B73" s="60"/>
      <c r="C73" s="61"/>
      <c r="D73" s="92"/>
      <c r="E73" s="93"/>
      <c r="F73" s="93"/>
      <c r="G73" s="93"/>
      <c r="H73" s="93"/>
      <c r="I73" s="93"/>
      <c r="J73" s="64"/>
    </row>
    <row r="74" spans="3:9" s="27" customFormat="1" ht="12.75">
      <c r="C74" s="68"/>
      <c r="D74" s="69"/>
      <c r="E74" s="70"/>
      <c r="F74" s="70"/>
      <c r="G74" s="70"/>
      <c r="H74" s="70"/>
      <c r="I74" s="70"/>
    </row>
    <row r="75" spans="2:10" ht="13.5" thickBot="1">
      <c r="B75" s="1"/>
      <c r="C75" s="65" t="s">
        <v>61</v>
      </c>
      <c r="D75" s="66"/>
      <c r="E75" s="66"/>
      <c r="F75" s="66"/>
      <c r="G75" s="66"/>
      <c r="H75" s="66"/>
      <c r="I75" s="67"/>
      <c r="J75" s="1"/>
    </row>
    <row r="76" spans="3:9" ht="13.5" thickTop="1">
      <c r="C76" s="4"/>
      <c r="D76" s="5"/>
      <c r="E76" s="6"/>
      <c r="F76" s="6"/>
      <c r="G76" s="3"/>
      <c r="H76" s="3"/>
      <c r="I76" s="3"/>
    </row>
    <row r="77" spans="2:10" ht="3.75" customHeight="1" thickBot="1">
      <c r="B77" s="30"/>
      <c r="C77" s="31"/>
      <c r="D77" s="32"/>
      <c r="E77" s="33"/>
      <c r="F77" s="33"/>
      <c r="G77" s="34"/>
      <c r="H77" s="34"/>
      <c r="I77" s="34"/>
      <c r="J77" s="35"/>
    </row>
    <row r="78" spans="2:10" ht="29.25" customHeight="1" thickBot="1">
      <c r="B78" s="36"/>
      <c r="C78" s="37" t="s">
        <v>77</v>
      </c>
      <c r="D78" s="37" t="s">
        <v>37</v>
      </c>
      <c r="E78" s="38" t="s">
        <v>22</v>
      </c>
      <c r="F78" s="38"/>
      <c r="G78" s="38" t="s">
        <v>23</v>
      </c>
      <c r="H78" s="38"/>
      <c r="I78" s="38" t="s">
        <v>24</v>
      </c>
      <c r="J78" s="39"/>
    </row>
    <row r="79" spans="2:10" ht="28.5" customHeight="1" thickBot="1">
      <c r="B79" s="36"/>
      <c r="C79" s="38"/>
      <c r="D79" s="38"/>
      <c r="E79" s="40" t="s">
        <v>25</v>
      </c>
      <c r="F79" s="40" t="s">
        <v>26</v>
      </c>
      <c r="G79" s="40" t="s">
        <v>25</v>
      </c>
      <c r="H79" s="40" t="s">
        <v>26</v>
      </c>
      <c r="I79" s="38"/>
      <c r="J79" s="39"/>
    </row>
    <row r="80" spans="2:10" ht="19.5" customHeight="1" thickBot="1">
      <c r="B80" s="36"/>
      <c r="C80" s="41" t="s">
        <v>62</v>
      </c>
      <c r="D80" s="42" t="s">
        <v>63</v>
      </c>
      <c r="E80" s="43">
        <v>132</v>
      </c>
      <c r="F80" s="43">
        <v>273</v>
      </c>
      <c r="G80" s="44" t="s">
        <v>84</v>
      </c>
      <c r="H80" s="43">
        <v>376</v>
      </c>
      <c r="I80" s="43">
        <v>419</v>
      </c>
      <c r="J80" s="39"/>
    </row>
    <row r="81" spans="2:10" ht="19.5" customHeight="1" thickBot="1">
      <c r="B81" s="36"/>
      <c r="C81" s="41"/>
      <c r="D81" s="42" t="s">
        <v>39</v>
      </c>
      <c r="E81" s="43">
        <v>12</v>
      </c>
      <c r="F81" s="43">
        <f>164-12</f>
        <v>152</v>
      </c>
      <c r="G81" s="44" t="s">
        <v>84</v>
      </c>
      <c r="H81" s="43">
        <v>144</v>
      </c>
      <c r="I81" s="43">
        <v>178</v>
      </c>
      <c r="J81" s="39"/>
    </row>
    <row r="82" spans="2:10" ht="19.5" customHeight="1" thickBot="1">
      <c r="B82" s="36"/>
      <c r="C82" s="45" t="s">
        <v>86</v>
      </c>
      <c r="D82" s="46" t="s">
        <v>63</v>
      </c>
      <c r="E82" s="47">
        <v>47</v>
      </c>
      <c r="F82" s="47">
        <v>120</v>
      </c>
      <c r="G82" s="48">
        <v>21</v>
      </c>
      <c r="H82" s="47">
        <v>136</v>
      </c>
      <c r="I82" s="47">
        <v>177</v>
      </c>
      <c r="J82" s="39"/>
    </row>
    <row r="83" spans="2:10" ht="19.5" customHeight="1" thickBot="1">
      <c r="B83" s="36"/>
      <c r="C83" s="41" t="s">
        <v>64</v>
      </c>
      <c r="D83" s="42" t="s">
        <v>51</v>
      </c>
      <c r="E83" s="43">
        <v>262</v>
      </c>
      <c r="F83" s="43">
        <v>664</v>
      </c>
      <c r="G83" s="49">
        <v>168</v>
      </c>
      <c r="H83" s="43">
        <v>674</v>
      </c>
      <c r="I83" s="43">
        <v>952</v>
      </c>
      <c r="J83" s="39"/>
    </row>
    <row r="84" spans="2:10" ht="19.5" customHeight="1" thickBot="1">
      <c r="B84" s="36"/>
      <c r="C84" s="41"/>
      <c r="D84" s="42" t="s">
        <v>54</v>
      </c>
      <c r="E84" s="43">
        <v>84</v>
      </c>
      <c r="F84" s="43">
        <v>199</v>
      </c>
      <c r="G84" s="49">
        <v>49</v>
      </c>
      <c r="H84" s="43">
        <v>203</v>
      </c>
      <c r="I84" s="43">
        <v>286</v>
      </c>
      <c r="J84" s="39"/>
    </row>
    <row r="85" spans="2:10" ht="19.5" customHeight="1" thickBot="1">
      <c r="B85" s="36"/>
      <c r="C85" s="41"/>
      <c r="D85" s="42" t="s">
        <v>65</v>
      </c>
      <c r="E85" s="43">
        <v>104</v>
      </c>
      <c r="F85" s="43">
        <v>254</v>
      </c>
      <c r="G85" s="49">
        <v>66</v>
      </c>
      <c r="H85" s="43">
        <v>243</v>
      </c>
      <c r="I85" s="43">
        <v>368</v>
      </c>
      <c r="J85" s="39"/>
    </row>
    <row r="86" spans="2:10" ht="19.5" customHeight="1" thickBot="1">
      <c r="B86" s="36"/>
      <c r="C86" s="41"/>
      <c r="D86" s="42" t="s">
        <v>53</v>
      </c>
      <c r="E86" s="43">
        <v>189</v>
      </c>
      <c r="F86" s="43">
        <v>431</v>
      </c>
      <c r="G86" s="49">
        <v>142</v>
      </c>
      <c r="H86" s="43">
        <v>406</v>
      </c>
      <c r="I86" s="43">
        <v>635</v>
      </c>
      <c r="J86" s="39"/>
    </row>
    <row r="87" spans="2:10" ht="26.25" thickBot="1">
      <c r="B87" s="36"/>
      <c r="C87" s="50" t="s">
        <v>66</v>
      </c>
      <c r="D87" s="51" t="s">
        <v>67</v>
      </c>
      <c r="E87" s="47">
        <v>86</v>
      </c>
      <c r="F87" s="47">
        <v>149</v>
      </c>
      <c r="G87" s="48">
        <v>68</v>
      </c>
      <c r="H87" s="47">
        <v>121</v>
      </c>
      <c r="I87" s="47">
        <v>240</v>
      </c>
      <c r="J87" s="39"/>
    </row>
    <row r="88" spans="2:10" ht="26.25" thickBot="1">
      <c r="B88" s="36"/>
      <c r="C88" s="50"/>
      <c r="D88" s="51" t="s">
        <v>68</v>
      </c>
      <c r="E88" s="47">
        <v>68</v>
      </c>
      <c r="F88" s="47">
        <v>137</v>
      </c>
      <c r="G88" s="48">
        <v>52</v>
      </c>
      <c r="H88" s="47">
        <v>101</v>
      </c>
      <c r="I88" s="47">
        <v>218</v>
      </c>
      <c r="J88" s="39"/>
    </row>
    <row r="89" spans="2:10" ht="26.25" thickBot="1">
      <c r="B89" s="36"/>
      <c r="C89" s="50"/>
      <c r="D89" s="51" t="s">
        <v>69</v>
      </c>
      <c r="E89" s="47">
        <v>79</v>
      </c>
      <c r="F89" s="47">
        <v>137</v>
      </c>
      <c r="G89" s="48">
        <v>62</v>
      </c>
      <c r="H89" s="47">
        <v>113</v>
      </c>
      <c r="I89" s="47">
        <v>224</v>
      </c>
      <c r="J89" s="39"/>
    </row>
    <row r="90" spans="2:10" ht="26.25" thickBot="1">
      <c r="B90" s="36"/>
      <c r="C90" s="41" t="s">
        <v>70</v>
      </c>
      <c r="D90" s="52" t="s">
        <v>71</v>
      </c>
      <c r="E90" s="43">
        <v>52</v>
      </c>
      <c r="F90" s="43">
        <v>112</v>
      </c>
      <c r="G90" s="49">
        <v>38</v>
      </c>
      <c r="H90" s="43">
        <v>107</v>
      </c>
      <c r="I90" s="43">
        <v>176</v>
      </c>
      <c r="J90" s="39"/>
    </row>
    <row r="91" spans="2:10" ht="19.5" customHeight="1" thickBot="1">
      <c r="B91" s="36"/>
      <c r="C91" s="41"/>
      <c r="D91" s="42" t="s">
        <v>39</v>
      </c>
      <c r="E91" s="43">
        <v>86</v>
      </c>
      <c r="F91" s="43">
        <v>126</v>
      </c>
      <c r="G91" s="49">
        <v>55</v>
      </c>
      <c r="H91" s="43">
        <v>124</v>
      </c>
      <c r="I91" s="43">
        <v>216</v>
      </c>
      <c r="J91" s="39"/>
    </row>
    <row r="92" spans="2:10" ht="26.25" thickBot="1">
      <c r="B92" s="36"/>
      <c r="C92" s="41"/>
      <c r="D92" s="52" t="s">
        <v>53</v>
      </c>
      <c r="E92" s="43">
        <v>46</v>
      </c>
      <c r="F92" s="43">
        <v>91</v>
      </c>
      <c r="G92" s="49">
        <v>28</v>
      </c>
      <c r="H92" s="43">
        <v>90</v>
      </c>
      <c r="I92" s="43">
        <v>144</v>
      </c>
      <c r="J92" s="39"/>
    </row>
    <row r="93" spans="2:10" ht="19.5" customHeight="1" thickBot="1">
      <c r="B93" s="36"/>
      <c r="C93" s="46" t="s">
        <v>72</v>
      </c>
      <c r="D93" s="46" t="s">
        <v>73</v>
      </c>
      <c r="E93" s="47">
        <v>16</v>
      </c>
      <c r="F93" s="47">
        <v>81</v>
      </c>
      <c r="G93" s="48">
        <v>9</v>
      </c>
      <c r="H93" s="47">
        <v>72</v>
      </c>
      <c r="I93" s="47">
        <v>102</v>
      </c>
      <c r="J93" s="39"/>
    </row>
    <row r="94" spans="2:10" ht="19.5" customHeight="1" thickBot="1">
      <c r="B94" s="36"/>
      <c r="C94" s="42" t="s">
        <v>74</v>
      </c>
      <c r="D94" s="42" t="s">
        <v>50</v>
      </c>
      <c r="E94" s="43">
        <v>5</v>
      </c>
      <c r="F94" s="43">
        <v>28</v>
      </c>
      <c r="G94" s="44" t="s">
        <v>84</v>
      </c>
      <c r="H94" s="43">
        <v>47</v>
      </c>
      <c r="I94" s="43">
        <v>52</v>
      </c>
      <c r="J94" s="39"/>
    </row>
    <row r="95" spans="2:10" ht="19.5" customHeight="1" thickBot="1">
      <c r="B95" s="36"/>
      <c r="C95" s="53" t="s">
        <v>91</v>
      </c>
      <c r="D95" s="54"/>
      <c r="E95" s="55">
        <f>SUM(E80:E94)</f>
        <v>1268</v>
      </c>
      <c r="F95" s="55">
        <f>SUM(F80:F94)</f>
        <v>2954</v>
      </c>
      <c r="G95" s="55">
        <f>SUM(G80:G94)</f>
        <v>758</v>
      </c>
      <c r="H95" s="55">
        <f>SUM(H80:H94)</f>
        <v>2957</v>
      </c>
      <c r="I95" s="55">
        <f>SUM(I80:I94)</f>
        <v>4387</v>
      </c>
      <c r="J95" s="39"/>
    </row>
    <row r="96" spans="2:10" ht="19.5" customHeight="1" thickBot="1">
      <c r="B96" s="36"/>
      <c r="C96" s="56" t="s">
        <v>93</v>
      </c>
      <c r="D96" s="57"/>
      <c r="E96" s="58">
        <f>+E95+E70</f>
        <v>8211</v>
      </c>
      <c r="F96" s="58">
        <f>+F95+F70</f>
        <v>21662</v>
      </c>
      <c r="G96" s="58">
        <f>+G95+G70</f>
        <v>6305</v>
      </c>
      <c r="H96" s="58">
        <f>+H95+H70</f>
        <v>21288</v>
      </c>
      <c r="I96" s="58">
        <f>+I95+I70</f>
        <v>31805</v>
      </c>
      <c r="J96" s="39"/>
    </row>
    <row r="97" spans="2:10" ht="19.5" customHeight="1" thickBot="1">
      <c r="B97" s="36"/>
      <c r="C97" s="26" t="s">
        <v>85</v>
      </c>
      <c r="D97" s="15"/>
      <c r="E97" s="59"/>
      <c r="F97" s="59"/>
      <c r="G97" s="59"/>
      <c r="H97" s="59"/>
      <c r="I97" s="59"/>
      <c r="J97" s="39"/>
    </row>
    <row r="98" spans="2:10" ht="1.5" customHeight="1">
      <c r="B98" s="60"/>
      <c r="C98" s="61"/>
      <c r="D98" s="62"/>
      <c r="E98" s="61"/>
      <c r="F98" s="61"/>
      <c r="G98" s="63"/>
      <c r="H98" s="63"/>
      <c r="I98" s="63"/>
      <c r="J98" s="64"/>
    </row>
    <row r="99" spans="1:11" ht="12.75">
      <c r="A99" s="27"/>
      <c r="B99" s="27"/>
      <c r="C99" s="27"/>
      <c r="D99" s="28"/>
      <c r="E99" s="29"/>
      <c r="F99" s="29"/>
      <c r="G99" s="27"/>
      <c r="H99" s="27"/>
      <c r="I99" s="27"/>
      <c r="J99" s="27"/>
      <c r="K99" s="27"/>
    </row>
    <row r="100" spans="1:1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</sheetData>
  <mergeCells count="42">
    <mergeCell ref="C97:D97"/>
    <mergeCell ref="C72:D72"/>
    <mergeCell ref="C71:D71"/>
    <mergeCell ref="C95:D95"/>
    <mergeCell ref="C96:D96"/>
    <mergeCell ref="C80:C81"/>
    <mergeCell ref="C83:C86"/>
    <mergeCell ref="C87:C89"/>
    <mergeCell ref="C90:C92"/>
    <mergeCell ref="C75:I75"/>
    <mergeCell ref="C50:C55"/>
    <mergeCell ref="C44:C47"/>
    <mergeCell ref="I78:I79"/>
    <mergeCell ref="C62:C67"/>
    <mergeCell ref="C69:D69"/>
    <mergeCell ref="C70:D70"/>
    <mergeCell ref="C78:C79"/>
    <mergeCell ref="D78:D79"/>
    <mergeCell ref="E78:F78"/>
    <mergeCell ref="G78:H78"/>
    <mergeCell ref="C36:I36"/>
    <mergeCell ref="C39:C40"/>
    <mergeCell ref="C41:C43"/>
    <mergeCell ref="C48:C49"/>
    <mergeCell ref="C24:C25"/>
    <mergeCell ref="C27:C28"/>
    <mergeCell ref="C29:C30"/>
    <mergeCell ref="C35:D35"/>
    <mergeCell ref="E8:F8"/>
    <mergeCell ref="G8:H8"/>
    <mergeCell ref="C21:D21"/>
    <mergeCell ref="C22:I22"/>
    <mergeCell ref="C2:I2"/>
    <mergeCell ref="C5:I5"/>
    <mergeCell ref="C1:D1"/>
    <mergeCell ref="C56:C61"/>
    <mergeCell ref="I8:I9"/>
    <mergeCell ref="C12:C13"/>
    <mergeCell ref="C15:C16"/>
    <mergeCell ref="C17:C18"/>
    <mergeCell ref="C8:C9"/>
    <mergeCell ref="D8:D9"/>
  </mergeCells>
  <printOptions horizontalCentered="1"/>
  <pageMargins left="0.5905511811023623" right="0.5905511811023623" top="0.5905511811023623" bottom="0.5905511811023623" header="0" footer="0"/>
  <pageSetup fitToHeight="2" horizontalDpi="600" verticalDpi="600" orientation="portrait" paperSize="9" scale="66" r:id="rId1"/>
  <rowBreaks count="1" manualBreakCount="1">
    <brk id="5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2006-10-10T10:28:52Z</cp:lastPrinted>
  <dcterms:created xsi:type="dcterms:W3CDTF">2006-09-07T10:19:32Z</dcterms:created>
  <dcterms:modified xsi:type="dcterms:W3CDTF">2006-10-10T10:30:08Z</dcterms:modified>
  <cp:category/>
  <cp:version/>
  <cp:contentType/>
  <cp:contentStatus/>
</cp:coreProperties>
</file>