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370" yWindow="0" windowWidth="9930" windowHeight="8655"/>
  </bookViews>
  <sheets>
    <sheet name="335" sheetId="4" r:id="rId1"/>
  </sheets>
  <definedNames>
    <definedName name="_1Àrea_d_impressió" localSheetId="0">'335'!$A$1:$G$122</definedName>
    <definedName name="_xlnm.Print_Area" localSheetId="0">'335'!$A$1:$G$122</definedName>
  </definedNames>
  <calcPr calcId="145621"/>
</workbook>
</file>

<file path=xl/calcChain.xml><?xml version="1.0" encoding="utf-8"?>
<calcChain xmlns="http://schemas.openxmlformats.org/spreadsheetml/2006/main">
  <c r="F118" i="4" l="1"/>
  <c r="E21" i="4"/>
  <c r="F82" i="4"/>
  <c r="E82" i="4"/>
  <c r="D82" i="4"/>
  <c r="D21" i="4"/>
  <c r="F21" i="4"/>
  <c r="D12" i="4"/>
  <c r="F78" i="4" l="1"/>
  <c r="D78" i="4"/>
  <c r="F71" i="4"/>
  <c r="E71" i="4"/>
  <c r="D71" i="4"/>
  <c r="E61" i="4"/>
  <c r="F61" i="4"/>
  <c r="D61" i="4"/>
  <c r="E36" i="4"/>
  <c r="F36" i="4"/>
  <c r="D36" i="4"/>
  <c r="F27" i="4"/>
  <c r="D27" i="4"/>
  <c r="E27" i="4"/>
  <c r="E16" i="4"/>
  <c r="F16" i="4"/>
  <c r="D16" i="4"/>
  <c r="E12" i="4"/>
  <c r="F12" i="4"/>
  <c r="D83" i="4" l="1"/>
  <c r="F83" i="4"/>
  <c r="F92" i="4" l="1"/>
  <c r="F120" i="4" s="1"/>
  <c r="G83" i="4" l="1"/>
  <c r="E78" i="4"/>
  <c r="E83" i="4" s="1"/>
</calcChain>
</file>

<file path=xl/sharedStrings.xml><?xml version="1.0" encoding="utf-8"?>
<sst xmlns="http://schemas.openxmlformats.org/spreadsheetml/2006/main" count="117" uniqueCount="106">
  <si>
    <t>ACCIONS FORMATIVES INTERNES</t>
  </si>
  <si>
    <t>EDICIONS</t>
  </si>
  <si>
    <t>ASSISTENTS</t>
  </si>
  <si>
    <t>TOTAL</t>
  </si>
  <si>
    <t>TOTAL ACCIONS FORMATIVES INTERNES</t>
  </si>
  <si>
    <t>Fiscalitat</t>
  </si>
  <si>
    <t>EIX 1. CONEIXEMENT I ÚS DE LES LLENGÜES</t>
  </si>
  <si>
    <t>EIX 4. FORMACIÓ MARC LEGISLATIU I PROCEDIMENTS DE GESTIÓ</t>
  </si>
  <si>
    <t>EIX 5. FORMACIÓ EN CONEIXEMENTS I EINES TIC</t>
  </si>
  <si>
    <t>EIX 6. FORMACIÓ I DESENVOLUPAMENT DE COMPETÈNCIES PERSONALS</t>
  </si>
  <si>
    <t>EIX 7. FORMACIÓ I APRENENTATGE DE COMPETÈNCIES TÈCNIQUES PER A LA GESTIÓ</t>
  </si>
  <si>
    <t>EIX 0. RECOLZAMENT DE LES POLÍTIQUES DE CARÀCTER SOCIAL DE LA UPC</t>
  </si>
  <si>
    <r>
      <rPr>
        <i/>
        <sz val="8"/>
        <color rgb="FF254061"/>
        <rFont val="Arial"/>
        <family val="2"/>
      </rPr>
      <t>(DP)</t>
    </r>
    <r>
      <rPr>
        <sz val="8"/>
        <color rgb="FF254061"/>
        <rFont val="Arial"/>
        <family val="2"/>
      </rPr>
      <t>: Accions formatives per al Desenvolupament Professional.</t>
    </r>
  </si>
  <si>
    <t>Gestió econòmica i pressupostària</t>
  </si>
  <si>
    <t>AJUTS DE FORMACIÓ</t>
  </si>
  <si>
    <t>Ajuts per a la Formació Reglada</t>
  </si>
  <si>
    <t>TOTAL AJUTS DE FORMACIÓ</t>
  </si>
  <si>
    <t>Bases de dades. Nivell medi</t>
  </si>
  <si>
    <r>
      <t xml:space="preserve">A) AJUTS PER A LA FORMACIÓ REGLADA </t>
    </r>
    <r>
      <rPr>
        <b/>
        <vertAlign val="superscript"/>
        <sz val="10"/>
        <color rgb="FF254061"/>
        <rFont val="Arial"/>
        <family val="2"/>
      </rPr>
      <t>(*)</t>
    </r>
  </si>
  <si>
    <t>Desenvolupament d'habilitats i atenció a persones amb discapacitat. Nivell bàsic</t>
  </si>
  <si>
    <t>HORES TOTALS PER ACCIÓ FORMATIVA</t>
  </si>
  <si>
    <t>EIX 2. NOVA ESTRUCTURA D'ENSENYAMENTS, EEES I EER</t>
  </si>
  <si>
    <t>EIX 3. FORMACIÓ EN PREVENCIÓ DE RISCOS LABORALS</t>
  </si>
  <si>
    <t>Mòdul Específic: Taller laboratoris Mecànics i Físics</t>
  </si>
  <si>
    <t>Formació bàsica en Prevenció de Riscos Laborals</t>
  </si>
  <si>
    <t>Sistema de megafonia per a la comunicació d'emergències</t>
  </si>
  <si>
    <t>Bases de dades. Nivell avançat</t>
  </si>
  <si>
    <t>Bases de dades. Nivell bàsic</t>
  </si>
  <si>
    <t>Com millorar el posicionament de la UPC als rànkings web</t>
  </si>
  <si>
    <t>Desenvolupament d’aplicacions web amb HTML 5 i Javascript</t>
  </si>
  <si>
    <t>Introducció al Labview. Nivell bàsic</t>
  </si>
  <si>
    <t>Creació de documents electrònics accessibles (MS Office i PDF)</t>
  </si>
  <si>
    <t>Instal·lació i configuració de Microsoft Windows 7 Client</t>
  </si>
  <si>
    <t>Programació amb XML</t>
  </si>
  <si>
    <t>Seguretat avançada en entorns virtuals</t>
  </si>
  <si>
    <t>Seguretat en entorns virtuals</t>
  </si>
  <si>
    <t>C) AJUTS PER A LA REALITZACIÓ D’ ESTADES PROFESSIONALS</t>
  </si>
  <si>
    <t>3.2 Personal d'administració i serveis</t>
  </si>
  <si>
    <t>3.2.3 FORMACIÓ DEL PERSONAL D'ADMINISTRACIÓ I SERVEIS</t>
  </si>
  <si>
    <t>Estalvi energètic als campus. Introducció a l’aplicatiu SIRENAweb</t>
  </si>
  <si>
    <t>Treballem diferent, compartim energia</t>
  </si>
  <si>
    <t>Redacció de textos acadèmics en anglès</t>
  </si>
  <si>
    <t>Taller de redacció de documents que s'han de publicar al DOGC</t>
  </si>
  <si>
    <t>Aplicació del Reial decret 99/2011 als procediments relatius a tribunal, defensa i avaluació de tesis doctorals</t>
  </si>
  <si>
    <t>Protocol de Gestió i tractament dels cobraments i les reclamacions dels Convenis de Cooperació Educativa UPC</t>
  </si>
  <si>
    <t>Taller: DRAC i la publicació de la recerca</t>
  </si>
  <si>
    <t>Formació bàsica en Prevenció de Riscos Laborals. PSR-PAS</t>
  </si>
  <si>
    <t>Aplicació de la llei de protecció de dades als sistemes de videovigilància</t>
  </si>
  <si>
    <t>Iniciació en els tràmits d’estrangeria necessaris per a la incorporació d’investigadors i estudiants estrangers a la UPC</t>
  </si>
  <si>
    <t>Marc i normatives per a la gestió de personal vinculat a la recerca amb inclusió de noves figures contractuals de la llei de la ciència</t>
  </si>
  <si>
    <t>Noves figures contractuals de la llei de la ciència</t>
  </si>
  <si>
    <t>Orientacions pràctiques per a estudiants internacionals: tràmits legals i oficines d’acollida a la UPC</t>
  </si>
  <si>
    <t xml:space="preserve">Auditoria de Xarxa (OSSTMM) </t>
  </si>
  <si>
    <t>Com comunicar-nos amb la comunitat universitària a través dels Socials Media</t>
  </si>
  <si>
    <t>Desenvolupament Àgil</t>
  </si>
  <si>
    <t>El web com a mitjà promocional: Com configurar Genweb</t>
  </si>
  <si>
    <t>Estratègies per a millorar el posicionament web i els rànquings universitaris</t>
  </si>
  <si>
    <t>Introducció a la gestió de CPDs virtuals en el Cloud Privat UPC</t>
  </si>
  <si>
    <t>Introducció a les xarxes socials i disseny d’estratègies en els Social Media</t>
  </si>
  <si>
    <t>Introducció al Solidworks. Nivell bàsic</t>
  </si>
  <si>
    <t>jQuery: Write less, do more</t>
  </si>
  <si>
    <t>Seguretat en Host</t>
  </si>
  <si>
    <t>Ús segur d’Internet: perills potencials i mesures bàsiques de seguretat</t>
  </si>
  <si>
    <t>Web Content Manager: Fonaments de Genweb per a l'edició de continguts</t>
  </si>
  <si>
    <t>Anàlisi i creativitat per trobar solucions efectives (LT/DP)</t>
  </si>
  <si>
    <t>Comunicació i argumentació (LT/DP)</t>
  </si>
  <si>
    <t>La influència de les emocions en la cerca de solucions professionals efectives (LT/DP)</t>
  </si>
  <si>
    <t>El meu posicionament quan treballo en equip (LT/DP)</t>
  </si>
  <si>
    <t>Habilitats comunicatives per a presentacions en petites reunions (LT/DP)</t>
  </si>
  <si>
    <t>Idees fresques per afrontar la crisi (LT/DP)</t>
  </si>
  <si>
    <t>La funció del coordinador / la coordinadora en la gestió integrada de projectes (LT/DP)</t>
  </si>
  <si>
    <t xml:space="preserve">Les oportunitats de millora en el nostre entorn de treball: com millorar els resultats i fer-los visibles (LT/DP) </t>
  </si>
  <si>
    <t>El patrocini com a estratègia de comunicació de marca</t>
  </si>
  <si>
    <t>Formació a formadors de l'eina TOT Q</t>
  </si>
  <si>
    <t>La Carta de Serveis: taller de bones pràctiques</t>
  </si>
  <si>
    <t>Projecció internacional</t>
  </si>
  <si>
    <t>Taller de creació i anàlisi de resultats de les enquestes</t>
  </si>
  <si>
    <t>Documentum Physical Records</t>
  </si>
  <si>
    <t>Formació bàsica en Gestió Documental i Arxiu</t>
  </si>
  <si>
    <t>EIX 8. FORMACIÓ PER A LA E-ADMINISTRACIÓ</t>
  </si>
  <si>
    <t>PERFECCIONAMENT SOBRE GESTIO PROCESSOS</t>
  </si>
  <si>
    <t xml:space="preserve">UNIVERSITY OF WESTERN ONTARIO   </t>
  </si>
  <si>
    <t xml:space="preserve">WORLD CONFERENCE ON COOPERATIVE EDUCATION    </t>
  </si>
  <si>
    <t xml:space="preserve">UNIVERSIDAD POLITECNICA DE MADRID            </t>
  </si>
  <si>
    <t xml:space="preserve">ECOLE CENTRAL PARIS                          </t>
  </si>
  <si>
    <t xml:space="preserve">BLEKINGE TEKNISKA HOGSKOLA                   </t>
  </si>
  <si>
    <t xml:space="preserve">GRIFFITH UNIVERSITY                          </t>
  </si>
  <si>
    <t xml:space="preserve">UNIVERSITY OF BELGRAD - IUGOSLAVIA           </t>
  </si>
  <si>
    <t xml:space="preserve">UNIVERSITAT DE MILANO                        </t>
  </si>
  <si>
    <t xml:space="preserve">UNIVERSIDAD DE GRENOBLE                      </t>
  </si>
  <si>
    <t xml:space="preserve">UNIVERSITAT SUECIA                           </t>
  </si>
  <si>
    <t xml:space="preserve">UNIVERSITAT DE TRENTO                        </t>
  </si>
  <si>
    <t xml:space="preserve">IMPERIAL COLLEGE LONDRES                     </t>
  </si>
  <si>
    <t xml:space="preserve">UNIVERSITA DEGLI STUDI DI FIRENZE            </t>
  </si>
  <si>
    <t xml:space="preserve">MASSACHUSETS INSTITUTE OF TECHNOLOGY         </t>
  </si>
  <si>
    <t>QUEBEC</t>
  </si>
  <si>
    <t>CENTRO DE ESTUDIOS URBANOS DE LA HABANA. I.S.P.J.A.E.</t>
  </si>
  <si>
    <t>ROYAL INSTITUTE OF TECHNOLOGY</t>
  </si>
  <si>
    <t>UNIVERSITY OF TECHNOLOGY SYDNEY</t>
  </si>
  <si>
    <t>SCHOOL OF COMPUTER SCIENCE / MCGILL UNIVERSITY</t>
  </si>
  <si>
    <t>INSTITUTE FOR PROSPECTIVE TECHNOLOGICAL STUDIES</t>
  </si>
  <si>
    <t>INSTITUTO TECNOLOGICO DE BUENOS AIRES</t>
  </si>
  <si>
    <t>CLARKSON UNIVERSITY</t>
  </si>
  <si>
    <t>Any 2012</t>
  </si>
  <si>
    <t>Dades  de les Estades facilitades pel Gabinet de Relacions Institucionals i Internacionals</t>
  </si>
  <si>
    <r>
      <rPr>
        <i/>
        <vertAlign val="superscript"/>
        <sz val="8"/>
        <color rgb="FF254061"/>
        <rFont val="Arial"/>
        <family val="2"/>
      </rPr>
      <t xml:space="preserve">(*) </t>
    </r>
    <r>
      <rPr>
        <i/>
        <sz val="8"/>
        <color rgb="FF254061"/>
        <rFont val="Arial"/>
        <family val="2"/>
      </rPr>
      <t>Aquestes dades corresponen a l'any acadèmic 2011-2012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</si>
</sst>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sz val="10"/>
      <color rgb="FF254061"/>
      <name val="Arial"/>
      <family val="2"/>
    </font>
    <font>
      <b/>
      <sz val="9"/>
      <color rgb="FF25406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8"/>
      <color rgb="FF254061"/>
      <name val="Arial"/>
      <family val="2"/>
    </font>
    <font>
      <i/>
      <vertAlign val="superscript"/>
      <sz val="8"/>
      <color rgb="FF254061"/>
      <name val="Arial"/>
      <family val="2"/>
    </font>
    <font>
      <b/>
      <vertAlign val="superscript"/>
      <sz val="10"/>
      <color rgb="FF25406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4" borderId="11">
      <alignment horizontal="left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6" fillId="5" borderId="11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7" borderId="11" applyNumberFormat="0">
      <alignment vertical="center"/>
    </xf>
    <xf numFmtId="3" fontId="8" fillId="8" borderId="10" applyNumberFormat="0">
      <alignment vertical="center"/>
    </xf>
    <xf numFmtId="3" fontId="8" fillId="8" borderId="11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8" fillId="9" borderId="11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0" fontId="4" fillId="3" borderId="11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5" borderId="11" applyNumberFormat="0">
      <alignment vertical="center"/>
    </xf>
    <xf numFmtId="4" fontId="6" fillId="4" borderId="10" applyNumberFormat="0">
      <alignment vertical="center"/>
    </xf>
    <xf numFmtId="4" fontId="6" fillId="4" borderId="11" applyNumberFormat="0">
      <alignment vertical="center"/>
    </xf>
    <xf numFmtId="0" fontId="2" fillId="0" borderId="0" applyNumberFormat="0" applyProtection="0">
      <alignment horizontal="right"/>
    </xf>
    <xf numFmtId="0" fontId="9" fillId="0" borderId="12" applyAlignment="0">
      <alignment horizontal="center"/>
    </xf>
    <xf numFmtId="0" fontId="18" fillId="0" borderId="2" applyNumberFormat="0" applyFont="0" applyFill="0" applyAlignment="0" applyProtection="0"/>
    <xf numFmtId="0" fontId="18" fillId="0" borderId="4" applyNumberFormat="0" applyFont="0" applyFill="0" applyAlignment="0" applyProtection="0"/>
    <xf numFmtId="0" fontId="18" fillId="0" borderId="3" applyNumberFormat="0" applyFont="0" applyFill="0" applyAlignment="0" applyProtection="0"/>
    <xf numFmtId="0" fontId="1" fillId="0" borderId="0"/>
  </cellStyleXfs>
  <cellXfs count="85">
    <xf numFmtId="0" fontId="0" fillId="0" borderId="0" xfId="0"/>
    <xf numFmtId="0" fontId="11" fillId="9" borderId="11" xfId="25" applyFont="1">
      <alignment horizontal="left" vertical="center"/>
    </xf>
    <xf numFmtId="0" fontId="12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/>
    <xf numFmtId="0" fontId="12" fillId="6" borderId="0" xfId="0" applyFont="1" applyFill="1" applyBorder="1"/>
    <xf numFmtId="0" fontId="11" fillId="6" borderId="13" xfId="33" applyNumberFormat="1" applyFont="1" applyFill="1" applyBorder="1" applyAlignment="1">
      <alignment horizontal="center" vertical="center"/>
    </xf>
    <xf numFmtId="0" fontId="12" fillId="6" borderId="0" xfId="8" applyFont="1" applyFill="1" applyBorder="1"/>
    <xf numFmtId="0" fontId="14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center"/>
    </xf>
    <xf numFmtId="0" fontId="12" fillId="6" borderId="0" xfId="6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wrapText="1"/>
    </xf>
    <xf numFmtId="0" fontId="12" fillId="6" borderId="17" xfId="5" applyFont="1" applyFill="1" applyBorder="1" applyAlignment="1"/>
    <xf numFmtId="0" fontId="12" fillId="6" borderId="18" xfId="9" applyFont="1" applyFill="1" applyBorder="1" applyAlignment="1">
      <alignment wrapText="1"/>
    </xf>
    <xf numFmtId="0" fontId="12" fillId="6" borderId="18" xfId="9" applyFont="1" applyFill="1" applyBorder="1" applyAlignment="1">
      <alignment horizontal="center"/>
    </xf>
    <xf numFmtId="0" fontId="12" fillId="6" borderId="19" xfId="3" applyFont="1" applyFill="1" applyBorder="1"/>
    <xf numFmtId="0" fontId="12" fillId="6" borderId="20" xfId="8" applyFont="1" applyFill="1" applyBorder="1"/>
    <xf numFmtId="0" fontId="12" fillId="6" borderId="22" xfId="6" applyFont="1" applyFill="1" applyBorder="1"/>
    <xf numFmtId="0" fontId="14" fillId="6" borderId="20" xfId="8" applyFont="1" applyFill="1" applyBorder="1"/>
    <xf numFmtId="0" fontId="14" fillId="6" borderId="22" xfId="6" applyFont="1" applyFill="1" applyBorder="1"/>
    <xf numFmtId="0" fontId="11" fillId="6" borderId="22" xfId="33" applyNumberFormat="1" applyFont="1" applyFill="1" applyBorder="1" applyAlignment="1">
      <alignment horizontal="center" vertical="center"/>
    </xf>
    <xf numFmtId="0" fontId="12" fillId="6" borderId="23" xfId="8" applyFont="1" applyFill="1" applyBorder="1"/>
    <xf numFmtId="0" fontId="14" fillId="6" borderId="24" xfId="7" applyFont="1" applyFill="1" applyBorder="1" applyAlignment="1">
      <alignment wrapText="1"/>
    </xf>
    <xf numFmtId="0" fontId="16" fillId="6" borderId="24" xfId="7" applyFont="1" applyFill="1" applyBorder="1" applyAlignment="1">
      <alignment horizontal="center"/>
    </xf>
    <xf numFmtId="0" fontId="12" fillId="6" borderId="25" xfId="6" applyFont="1" applyFill="1" applyBorder="1"/>
    <xf numFmtId="0" fontId="12" fillId="6" borderId="17" xfId="8" applyFont="1" applyFill="1" applyBorder="1"/>
    <xf numFmtId="0" fontId="14" fillId="6" borderId="18" xfId="9" applyFont="1" applyFill="1" applyBorder="1" applyAlignment="1">
      <alignment wrapText="1"/>
    </xf>
    <xf numFmtId="0" fontId="16" fillId="6" borderId="18" xfId="9" applyFont="1" applyFill="1" applyBorder="1" applyAlignment="1">
      <alignment horizontal="center"/>
    </xf>
    <xf numFmtId="0" fontId="12" fillId="6" borderId="19" xfId="6" applyFont="1" applyFill="1" applyBorder="1"/>
    <xf numFmtId="0" fontId="12" fillId="6" borderId="20" xfId="5" applyFont="1" applyFill="1" applyBorder="1" applyAlignment="1"/>
    <xf numFmtId="0" fontId="12" fillId="6" borderId="22" xfId="3" applyFont="1" applyFill="1" applyBorder="1"/>
    <xf numFmtId="0" fontId="17" fillId="11" borderId="21" xfId="28" applyFont="1" applyFill="1" applyBorder="1" applyAlignment="1">
      <alignment horizontal="center" vertical="center" wrapText="1"/>
    </xf>
    <xf numFmtId="0" fontId="15" fillId="12" borderId="21" xfId="19" applyNumberFormat="1" applyFont="1" applyFill="1" applyBorder="1" applyAlignment="1">
      <alignment vertical="center" wrapText="1"/>
    </xf>
    <xf numFmtId="0" fontId="15" fillId="13" borderId="21" xfId="21" applyNumberFormat="1" applyFont="1" applyFill="1" applyBorder="1" applyAlignment="1">
      <alignment vertical="center" wrapText="1"/>
    </xf>
    <xf numFmtId="0" fontId="17" fillId="11" borderId="21" xfId="12" applyFont="1" applyFill="1" applyBorder="1" applyAlignment="1">
      <alignment horizontal="left" vertical="center" wrapText="1"/>
    </xf>
    <xf numFmtId="0" fontId="17" fillId="14" borderId="21" xfId="16" applyFont="1" applyFill="1" applyBorder="1" applyAlignment="1">
      <alignment horizontal="left" vertical="center" wrapText="1"/>
    </xf>
    <xf numFmtId="0" fontId="11" fillId="0" borderId="22" xfId="35" applyNumberFormat="1" applyFont="1" applyFill="1" applyBorder="1" applyAlignment="1">
      <alignment horizontal="right" vertical="center"/>
    </xf>
    <xf numFmtId="0" fontId="17" fillId="14" borderId="21" xfId="16" applyFont="1" applyFill="1" applyBorder="1" applyAlignment="1">
      <alignment horizontal="left" vertical="center" wrapText="1"/>
    </xf>
    <xf numFmtId="0" fontId="12" fillId="6" borderId="20" xfId="5" applyFont="1" applyFill="1" applyBorder="1" applyAlignment="1">
      <alignment vertical="top"/>
    </xf>
    <xf numFmtId="0" fontId="19" fillId="15" borderId="26" xfId="16" applyFont="1" applyFill="1" applyBorder="1" applyAlignment="1">
      <alignment horizontal="left" vertical="top" wrapText="1"/>
    </xf>
    <xf numFmtId="0" fontId="12" fillId="6" borderId="22" xfId="3" applyFont="1" applyFill="1" applyBorder="1" applyAlignment="1">
      <alignment vertical="top"/>
    </xf>
    <xf numFmtId="0" fontId="12" fillId="6" borderId="0" xfId="0" applyFont="1" applyFill="1" applyAlignment="1">
      <alignment vertical="top"/>
    </xf>
    <xf numFmtId="0" fontId="15" fillId="12" borderId="26" xfId="21" applyNumberFormat="1" applyFont="1" applyFill="1" applyBorder="1" applyAlignment="1">
      <alignment horizontal="left" vertical="center"/>
    </xf>
    <xf numFmtId="0" fontId="15" fillId="13" borderId="26" xfId="19" applyNumberFormat="1" applyFont="1" applyFill="1" applyBorder="1" applyAlignment="1">
      <alignment horizontal="left" vertical="center"/>
    </xf>
    <xf numFmtId="0" fontId="11" fillId="9" borderId="11" xfId="25" applyFont="1" applyAlignment="1">
      <alignment horizontal="center" vertical="center"/>
    </xf>
    <xf numFmtId="0" fontId="15" fillId="12" borderId="21" xfId="19" applyNumberFormat="1" applyFont="1" applyFill="1" applyBorder="1" applyAlignment="1">
      <alignment horizontal="center" vertical="center"/>
    </xf>
    <xf numFmtId="0" fontId="15" fillId="13" borderId="21" xfId="21" applyNumberFormat="1" applyFont="1" applyFill="1" applyBorder="1" applyAlignment="1">
      <alignment horizontal="center" vertical="center"/>
    </xf>
    <xf numFmtId="0" fontId="17" fillId="14" borderId="21" xfId="33" applyNumberFormat="1" applyFont="1" applyFill="1" applyBorder="1" applyAlignment="1">
      <alignment horizontal="center" vertical="center"/>
    </xf>
    <xf numFmtId="3" fontId="17" fillId="14" borderId="21" xfId="33" applyNumberFormat="1" applyFont="1" applyFill="1" applyBorder="1" applyAlignment="1">
      <alignment horizontal="center" vertical="center"/>
    </xf>
    <xf numFmtId="0" fontId="17" fillId="11" borderId="21" xfId="35" applyNumberFormat="1" applyFont="1" applyFill="1" applyBorder="1" applyAlignment="1">
      <alignment horizontal="center" vertical="center"/>
    </xf>
    <xf numFmtId="3" fontId="17" fillId="11" borderId="21" xfId="35" applyNumberFormat="1" applyFont="1" applyFill="1" applyBorder="1" applyAlignment="1">
      <alignment horizontal="center" vertical="center"/>
    </xf>
    <xf numFmtId="0" fontId="15" fillId="12" borderId="21" xfId="21" applyNumberFormat="1" applyFont="1" applyFill="1" applyBorder="1" applyAlignment="1">
      <alignment horizontal="center" vertical="center"/>
    </xf>
    <xf numFmtId="0" fontId="17" fillId="15" borderId="27" xfId="16" applyFont="1" applyFill="1" applyBorder="1" applyAlignment="1">
      <alignment horizontal="center" vertical="top" wrapText="1"/>
    </xf>
    <xf numFmtId="0" fontId="17" fillId="15" borderId="28" xfId="16" applyFont="1" applyFill="1" applyBorder="1" applyAlignment="1">
      <alignment horizontal="center" vertical="top" wrapText="1"/>
    </xf>
    <xf numFmtId="0" fontId="17" fillId="15" borderId="21" xfId="33" applyNumberFormat="1" applyFont="1" applyFill="1" applyBorder="1" applyAlignment="1">
      <alignment horizontal="center" vertical="top"/>
    </xf>
    <xf numFmtId="0" fontId="15" fillId="13" borderId="21" xfId="19" applyNumberFormat="1" applyFont="1" applyFill="1" applyBorder="1" applyAlignment="1">
      <alignment horizontal="center" vertical="center"/>
    </xf>
    <xf numFmtId="0" fontId="15" fillId="12" borderId="27" xfId="21" applyNumberFormat="1" applyFont="1" applyFill="1" applyBorder="1" applyAlignment="1">
      <alignment horizontal="center" vertical="center"/>
    </xf>
    <xf numFmtId="0" fontId="15" fillId="12" borderId="28" xfId="21" applyNumberFormat="1" applyFont="1" applyFill="1" applyBorder="1" applyAlignment="1">
      <alignment horizontal="center" vertical="center"/>
    </xf>
    <xf numFmtId="0" fontId="15" fillId="13" borderId="27" xfId="19" applyNumberFormat="1" applyFont="1" applyFill="1" applyBorder="1" applyAlignment="1">
      <alignment horizontal="center" vertical="center"/>
    </xf>
    <xf numFmtId="0" fontId="15" fillId="13" borderId="28" xfId="19" applyNumberFormat="1" applyFont="1" applyFill="1" applyBorder="1" applyAlignment="1">
      <alignment horizontal="center" vertical="center"/>
    </xf>
    <xf numFmtId="0" fontId="17" fillId="0" borderId="21" xfId="33" applyNumberFormat="1" applyFont="1" applyFill="1" applyBorder="1" applyAlignment="1">
      <alignment horizontal="center" vertical="center"/>
    </xf>
    <xf numFmtId="0" fontId="17" fillId="14" borderId="26" xfId="16" applyFont="1" applyFill="1" applyBorder="1" applyAlignment="1">
      <alignment horizontal="left" vertical="center" wrapText="1"/>
    </xf>
    <xf numFmtId="0" fontId="17" fillId="14" borderId="27" xfId="16" applyFont="1" applyFill="1" applyBorder="1" applyAlignment="1">
      <alignment horizontal="left" vertical="center" wrapText="1"/>
    </xf>
    <xf numFmtId="0" fontId="17" fillId="14" borderId="28" xfId="16" applyFont="1" applyFill="1" applyBorder="1" applyAlignment="1">
      <alignment horizontal="left" vertical="center" wrapText="1"/>
    </xf>
    <xf numFmtId="0" fontId="17" fillId="11" borderId="26" xfId="12" applyFont="1" applyFill="1" applyBorder="1" applyAlignment="1">
      <alignment horizontal="left" vertical="center" wrapText="1"/>
    </xf>
    <xf numFmtId="0" fontId="17" fillId="11" borderId="27" xfId="12" applyFont="1" applyFill="1" applyBorder="1" applyAlignment="1">
      <alignment horizontal="left" vertical="center" wrapText="1"/>
    </xf>
    <xf numFmtId="0" fontId="17" fillId="11" borderId="28" xfId="12" applyFont="1" applyFill="1" applyBorder="1" applyAlignment="1">
      <alignment horizontal="left" vertical="center" wrapText="1"/>
    </xf>
    <xf numFmtId="0" fontId="15" fillId="12" borderId="26" xfId="21" applyNumberFormat="1" applyFont="1" applyFill="1" applyBorder="1" applyAlignment="1">
      <alignment horizontal="left" vertical="center" wrapText="1"/>
    </xf>
    <xf numFmtId="0" fontId="15" fillId="12" borderId="27" xfId="21" applyNumberFormat="1" applyFont="1" applyFill="1" applyBorder="1" applyAlignment="1">
      <alignment horizontal="left" vertical="center" wrapText="1"/>
    </xf>
    <xf numFmtId="0" fontId="15" fillId="12" borderId="28" xfId="21" applyNumberFormat="1" applyFont="1" applyFill="1" applyBorder="1" applyAlignment="1">
      <alignment horizontal="left" vertical="center" wrapText="1"/>
    </xf>
    <xf numFmtId="0" fontId="11" fillId="9" borderId="21" xfId="25" applyFont="1" applyBorder="1" applyAlignment="1">
      <alignment horizontal="left" vertical="center" wrapText="1"/>
    </xf>
    <xf numFmtId="0" fontId="11" fillId="9" borderId="14" xfId="25" applyFont="1" applyBorder="1" applyAlignment="1">
      <alignment horizontal="left" vertical="center" wrapText="1"/>
    </xf>
    <xf numFmtId="0" fontId="11" fillId="9" borderId="16" xfId="25" applyFont="1" applyBorder="1" applyAlignment="1">
      <alignment horizontal="left" vertical="center" wrapText="1"/>
    </xf>
    <xf numFmtId="0" fontId="11" fillId="9" borderId="15" xfId="25" applyFont="1" applyBorder="1" applyAlignment="1">
      <alignment horizontal="left" vertical="center" wrapText="1"/>
    </xf>
    <xf numFmtId="0" fontId="11" fillId="9" borderId="11" xfId="25" applyFont="1">
      <alignment horizontal="left" vertical="center"/>
    </xf>
    <xf numFmtId="0" fontId="11" fillId="9" borderId="21" xfId="25" applyFont="1" applyBorder="1" applyAlignment="1">
      <alignment horizontal="left" vertical="center"/>
    </xf>
    <xf numFmtId="0" fontId="17" fillId="11" borderId="26" xfId="28" applyFont="1" applyFill="1" applyBorder="1" applyAlignment="1">
      <alignment horizontal="center" vertical="center" wrapText="1"/>
    </xf>
    <xf numFmtId="0" fontId="17" fillId="11" borderId="27" xfId="28" applyFont="1" applyFill="1" applyBorder="1" applyAlignment="1">
      <alignment horizontal="center" vertical="center" wrapText="1"/>
    </xf>
    <xf numFmtId="0" fontId="17" fillId="11" borderId="28" xfId="28" applyFont="1" applyFill="1" applyBorder="1" applyAlignment="1">
      <alignment horizontal="center" vertical="center" wrapText="1"/>
    </xf>
    <xf numFmtId="0" fontId="12" fillId="6" borderId="26" xfId="12" applyFont="1" applyFill="1" applyBorder="1" applyAlignment="1">
      <alignment horizontal="left" vertical="center" wrapText="1"/>
    </xf>
    <xf numFmtId="0" fontId="12" fillId="6" borderId="27" xfId="12" applyFont="1" applyFill="1" applyBorder="1" applyAlignment="1">
      <alignment horizontal="left" vertical="center" wrapText="1"/>
    </xf>
    <xf numFmtId="0" fontId="12" fillId="6" borderId="28" xfId="12" applyFont="1" applyFill="1" applyBorder="1" applyAlignment="1">
      <alignment horizontal="left" vertical="center" wrapText="1"/>
    </xf>
  </cellXfs>
  <cellStyles count="42">
    <cellStyle name="BodeExteior" xfId="1"/>
    <cellStyle name="BordeEsqDI" xfId="2"/>
    <cellStyle name="BordeEsqDI 2" xfId="38"/>
    <cellStyle name="BordeEsqDS" xfId="3"/>
    <cellStyle name="BordeEsqDS 2" xfId="40"/>
    <cellStyle name="BordeEsqII" xfId="4"/>
    <cellStyle name="BordeEsqII 2" xfId="39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12"/>
    <cellStyle name="CMenuIzqTotal0" xfId="13"/>
    <cellStyle name="CMenuIzqTotal1" xfId="14"/>
    <cellStyle name="CMenuIzqTotal2" xfId="15"/>
    <cellStyle name="CMenuIzqTotal2_335" xfId="16"/>
    <cellStyle name="comentario" xfId="17"/>
    <cellStyle name="fColor1" xfId="18"/>
    <cellStyle name="fColor1_335" xfId="19"/>
    <cellStyle name="fColor2" xfId="20"/>
    <cellStyle name="fColor2_335" xfId="21"/>
    <cellStyle name="fColor3" xfId="22"/>
    <cellStyle name="fColor4" xfId="23"/>
    <cellStyle name="fSubTitulo" xfId="24"/>
    <cellStyle name="fSubTitulo_335" xfId="25"/>
    <cellStyle name="fTitularOscura" xfId="26"/>
    <cellStyle name="fTitulo" xfId="27"/>
    <cellStyle name="fTitulo_335" xfId="28"/>
    <cellStyle name="fTotal0" xfId="29"/>
    <cellStyle name="fTotal1" xfId="30"/>
    <cellStyle name="fTotal1Columna" xfId="31"/>
    <cellStyle name="fTotal2" xfId="32"/>
    <cellStyle name="fTotal2_335" xfId="33"/>
    <cellStyle name="fTotal3" xfId="34"/>
    <cellStyle name="fTotal3_335" xfId="35"/>
    <cellStyle name="Normal" xfId="0" builtinId="0"/>
    <cellStyle name="Normal 4" xfId="41"/>
    <cellStyle name="SinEstilo" xfId="36"/>
    <cellStyle name="Total" xfId="3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zoomScale="90" zoomScaleNormal="90" zoomScaleSheetLayoutView="100" workbookViewId="0">
      <selection activeCell="K102" sqref="K102"/>
    </sheetView>
  </sheetViews>
  <sheetFormatPr defaultColWidth="11.42578125" defaultRowHeight="15" customHeight="1" x14ac:dyDescent="0.2"/>
  <cols>
    <col min="1" max="1" width="0.7109375" style="2" customWidth="1"/>
    <col min="2" max="2" width="0.5703125" style="2" customWidth="1"/>
    <col min="3" max="3" width="94.28515625" style="14" customWidth="1"/>
    <col min="4" max="6" width="18.5703125" style="13" customWidth="1"/>
    <col min="7" max="8" width="0.5703125" style="2" customWidth="1"/>
    <col min="9" max="16384" width="11.42578125" style="2"/>
  </cols>
  <sheetData>
    <row r="1" spans="2:8" s="1" customFormat="1" ht="20.100000000000001" customHeight="1" thickTop="1" thickBot="1" x14ac:dyDescent="0.25">
      <c r="C1" s="74" t="s">
        <v>37</v>
      </c>
      <c r="D1" s="75"/>
      <c r="E1" s="75"/>
      <c r="F1" s="76"/>
    </row>
    <row r="2" spans="2:8" s="1" customFormat="1" ht="14.25" thickTop="1" thickBot="1" x14ac:dyDescent="0.25">
      <c r="C2" s="77" t="s">
        <v>38</v>
      </c>
      <c r="D2" s="77"/>
      <c r="E2" s="77"/>
      <c r="F2" s="77"/>
    </row>
    <row r="3" spans="2:8" s="1" customFormat="1" ht="10.5" customHeight="1" thickTop="1" thickBot="1" x14ac:dyDescent="0.25">
      <c r="D3" s="47"/>
      <c r="E3" s="47"/>
      <c r="F3" s="47"/>
    </row>
    <row r="4" spans="2:8" s="1" customFormat="1" ht="14.25" thickTop="1" thickBot="1" x14ac:dyDescent="0.25">
      <c r="C4" s="3" t="s">
        <v>103</v>
      </c>
      <c r="D4" s="47"/>
      <c r="E4" s="47"/>
      <c r="F4" s="47"/>
    </row>
    <row r="5" spans="2:8" ht="16.5" thickTop="1" x14ac:dyDescent="0.2">
      <c r="C5" s="2"/>
      <c r="D5" s="4"/>
      <c r="E5" s="4"/>
      <c r="F5" s="4"/>
    </row>
    <row r="6" spans="2:8" ht="3.75" customHeight="1" x14ac:dyDescent="0.2">
      <c r="B6" s="15"/>
      <c r="C6" s="16"/>
      <c r="D6" s="17"/>
      <c r="E6" s="17"/>
      <c r="F6" s="17"/>
      <c r="G6" s="18"/>
    </row>
    <row r="7" spans="2:8" ht="38.25" x14ac:dyDescent="0.2">
      <c r="B7" s="19"/>
      <c r="C7" s="34" t="s">
        <v>0</v>
      </c>
      <c r="D7" s="34" t="s">
        <v>1</v>
      </c>
      <c r="E7" s="34" t="s">
        <v>2</v>
      </c>
      <c r="F7" s="34" t="s">
        <v>20</v>
      </c>
      <c r="G7" s="20"/>
    </row>
    <row r="8" spans="2:8" s="6" customFormat="1" ht="18.75" customHeight="1" x14ac:dyDescent="0.2">
      <c r="B8" s="21"/>
      <c r="C8" s="73" t="s">
        <v>11</v>
      </c>
      <c r="D8" s="73"/>
      <c r="E8" s="73"/>
      <c r="F8" s="73"/>
      <c r="G8" s="22"/>
      <c r="H8" s="5"/>
    </row>
    <row r="9" spans="2:8" s="6" customFormat="1" ht="18.75" customHeight="1" x14ac:dyDescent="0.2">
      <c r="B9" s="21"/>
      <c r="C9" s="35" t="s">
        <v>19</v>
      </c>
      <c r="D9" s="48">
        <v>3</v>
      </c>
      <c r="E9" s="48">
        <v>37</v>
      </c>
      <c r="F9" s="48">
        <v>15</v>
      </c>
      <c r="G9" s="22"/>
      <c r="H9" s="5"/>
    </row>
    <row r="10" spans="2:8" s="6" customFormat="1" ht="18.75" customHeight="1" x14ac:dyDescent="0.2">
      <c r="B10" s="21"/>
      <c r="C10" s="36" t="s">
        <v>39</v>
      </c>
      <c r="D10" s="49">
        <v>5</v>
      </c>
      <c r="E10" s="49">
        <v>44</v>
      </c>
      <c r="F10" s="49">
        <v>7.5</v>
      </c>
      <c r="G10" s="22"/>
      <c r="H10" s="5"/>
    </row>
    <row r="11" spans="2:8" s="6" customFormat="1" ht="18.75" customHeight="1" x14ac:dyDescent="0.2">
      <c r="B11" s="21"/>
      <c r="C11" s="35" t="s">
        <v>40</v>
      </c>
      <c r="D11" s="48">
        <v>1</v>
      </c>
      <c r="E11" s="48">
        <v>17</v>
      </c>
      <c r="F11" s="48">
        <v>15.5</v>
      </c>
      <c r="G11" s="22"/>
      <c r="H11" s="5"/>
    </row>
    <row r="12" spans="2:8" s="6" customFormat="1" ht="18.75" customHeight="1" x14ac:dyDescent="0.2">
      <c r="B12" s="21"/>
      <c r="C12" s="38" t="s">
        <v>3</v>
      </c>
      <c r="D12" s="50">
        <f>SUM(D9:D11)</f>
        <v>9</v>
      </c>
      <c r="E12" s="50">
        <f>SUM(E9:E11)</f>
        <v>98</v>
      </c>
      <c r="F12" s="50">
        <f>SUM(F9:F11)</f>
        <v>38</v>
      </c>
      <c r="G12" s="22"/>
      <c r="H12" s="5"/>
    </row>
    <row r="13" spans="2:8" s="6" customFormat="1" ht="18.75" customHeight="1" x14ac:dyDescent="0.2">
      <c r="B13" s="21"/>
      <c r="C13" s="73" t="s">
        <v>6</v>
      </c>
      <c r="D13" s="73"/>
      <c r="E13" s="73"/>
      <c r="F13" s="73"/>
      <c r="G13" s="22"/>
      <c r="H13" s="5"/>
    </row>
    <row r="14" spans="2:8" ht="18.75" customHeight="1" x14ac:dyDescent="0.2">
      <c r="B14" s="19"/>
      <c r="C14" s="35" t="s">
        <v>41</v>
      </c>
      <c r="D14" s="48">
        <v>1</v>
      </c>
      <c r="E14" s="48">
        <v>14</v>
      </c>
      <c r="F14" s="48">
        <v>4</v>
      </c>
      <c r="G14" s="20"/>
      <c r="H14" s="7"/>
    </row>
    <row r="15" spans="2:8" ht="18.75" customHeight="1" x14ac:dyDescent="0.2">
      <c r="B15" s="19"/>
      <c r="C15" s="36" t="s">
        <v>42</v>
      </c>
      <c r="D15" s="49">
        <v>1</v>
      </c>
      <c r="E15" s="49">
        <v>13</v>
      </c>
      <c r="F15" s="49">
        <v>9</v>
      </c>
      <c r="G15" s="20"/>
      <c r="H15" s="7"/>
    </row>
    <row r="16" spans="2:8" ht="18.75" customHeight="1" x14ac:dyDescent="0.2">
      <c r="B16" s="19"/>
      <c r="C16" s="38" t="s">
        <v>3</v>
      </c>
      <c r="D16" s="50">
        <f>SUM(D14:D15)</f>
        <v>2</v>
      </c>
      <c r="E16" s="50">
        <f>SUM(E14:E15)</f>
        <v>27</v>
      </c>
      <c r="F16" s="51">
        <f>SUM(F14:F15)</f>
        <v>13</v>
      </c>
      <c r="G16" s="20"/>
      <c r="H16" s="7"/>
    </row>
    <row r="17" spans="2:8" ht="18.75" customHeight="1" x14ac:dyDescent="0.2">
      <c r="B17" s="19"/>
      <c r="C17" s="73" t="s">
        <v>21</v>
      </c>
      <c r="D17" s="73"/>
      <c r="E17" s="73"/>
      <c r="F17" s="73"/>
      <c r="G17" s="20"/>
      <c r="H17" s="7"/>
    </row>
    <row r="18" spans="2:8" ht="27" customHeight="1" x14ac:dyDescent="0.2">
      <c r="B18" s="19"/>
      <c r="C18" s="35" t="s">
        <v>43</v>
      </c>
      <c r="D18" s="48">
        <v>2</v>
      </c>
      <c r="E18" s="48">
        <v>39</v>
      </c>
      <c r="F18" s="48">
        <v>4</v>
      </c>
      <c r="G18" s="20"/>
      <c r="H18" s="7"/>
    </row>
    <row r="19" spans="2:8" ht="29.25" customHeight="1" x14ac:dyDescent="0.2">
      <c r="B19" s="19"/>
      <c r="C19" s="36" t="s">
        <v>44</v>
      </c>
      <c r="D19" s="49">
        <v>1</v>
      </c>
      <c r="E19" s="49">
        <v>41</v>
      </c>
      <c r="F19" s="49">
        <v>3</v>
      </c>
      <c r="G19" s="20"/>
      <c r="H19" s="7"/>
    </row>
    <row r="20" spans="2:8" ht="27" customHeight="1" x14ac:dyDescent="0.2">
      <c r="B20" s="19"/>
      <c r="C20" s="35" t="s">
        <v>45</v>
      </c>
      <c r="D20" s="48">
        <v>2</v>
      </c>
      <c r="E20" s="48">
        <v>31</v>
      </c>
      <c r="F20" s="48">
        <v>6</v>
      </c>
      <c r="G20" s="20"/>
      <c r="H20" s="7"/>
    </row>
    <row r="21" spans="2:8" ht="18.75" customHeight="1" x14ac:dyDescent="0.2">
      <c r="B21" s="19"/>
      <c r="C21" s="38" t="s">
        <v>3</v>
      </c>
      <c r="D21" s="50">
        <f>SUM(D18:D18)</f>
        <v>2</v>
      </c>
      <c r="E21" s="50">
        <f>SUM(E18:E20)</f>
        <v>111</v>
      </c>
      <c r="F21" s="50">
        <f>SUM(F18:F18)</f>
        <v>4</v>
      </c>
      <c r="G21" s="20"/>
      <c r="H21" s="7"/>
    </row>
    <row r="22" spans="2:8" ht="18.75" customHeight="1" x14ac:dyDescent="0.2">
      <c r="B22" s="19"/>
      <c r="C22" s="73" t="s">
        <v>22</v>
      </c>
      <c r="D22" s="73"/>
      <c r="E22" s="73"/>
      <c r="F22" s="73"/>
      <c r="G22" s="20"/>
      <c r="H22" s="7"/>
    </row>
    <row r="23" spans="2:8" ht="18.75" customHeight="1" x14ac:dyDescent="0.2">
      <c r="B23" s="19"/>
      <c r="C23" s="35" t="s">
        <v>24</v>
      </c>
      <c r="D23" s="48">
        <v>25</v>
      </c>
      <c r="E23" s="48">
        <v>278</v>
      </c>
      <c r="F23" s="48">
        <v>225</v>
      </c>
      <c r="G23" s="20"/>
      <c r="H23" s="7"/>
    </row>
    <row r="24" spans="2:8" ht="18.75" customHeight="1" x14ac:dyDescent="0.2">
      <c r="B24" s="19"/>
      <c r="C24" s="36" t="s">
        <v>46</v>
      </c>
      <c r="D24" s="49">
        <v>15</v>
      </c>
      <c r="E24" s="49">
        <v>108</v>
      </c>
      <c r="F24" s="49">
        <v>67.5</v>
      </c>
      <c r="G24" s="20"/>
      <c r="H24" s="7"/>
    </row>
    <row r="25" spans="2:8" ht="18.75" customHeight="1" x14ac:dyDescent="0.2">
      <c r="B25" s="19"/>
      <c r="C25" s="35" t="s">
        <v>23</v>
      </c>
      <c r="D25" s="48">
        <v>1</v>
      </c>
      <c r="E25" s="48">
        <v>6</v>
      </c>
      <c r="F25" s="48">
        <v>5</v>
      </c>
      <c r="G25" s="20"/>
      <c r="H25" s="7"/>
    </row>
    <row r="26" spans="2:8" ht="18.75" customHeight="1" x14ac:dyDescent="0.2">
      <c r="B26" s="19"/>
      <c r="C26" s="36" t="s">
        <v>25</v>
      </c>
      <c r="D26" s="49">
        <v>1</v>
      </c>
      <c r="E26" s="49">
        <v>9</v>
      </c>
      <c r="F26" s="49">
        <v>1</v>
      </c>
      <c r="G26" s="20"/>
      <c r="H26" s="7"/>
    </row>
    <row r="27" spans="2:8" ht="18.75" customHeight="1" x14ac:dyDescent="0.2">
      <c r="B27" s="19"/>
      <c r="C27" s="38" t="s">
        <v>3</v>
      </c>
      <c r="D27" s="50">
        <f>SUM(D23:D26)</f>
        <v>42</v>
      </c>
      <c r="E27" s="50">
        <f>SUM(E23:E26)</f>
        <v>401</v>
      </c>
      <c r="F27" s="50">
        <f>SUM(F23:F26)</f>
        <v>298.5</v>
      </c>
      <c r="G27" s="23"/>
      <c r="H27" s="7"/>
    </row>
    <row r="28" spans="2:8" ht="18.75" customHeight="1" x14ac:dyDescent="0.2">
      <c r="B28" s="19"/>
      <c r="C28" s="73" t="s">
        <v>7</v>
      </c>
      <c r="D28" s="73"/>
      <c r="E28" s="73"/>
      <c r="F28" s="73"/>
      <c r="G28" s="23"/>
      <c r="H28" s="7"/>
    </row>
    <row r="29" spans="2:8" ht="18.75" customHeight="1" x14ac:dyDescent="0.2">
      <c r="B29" s="19"/>
      <c r="C29" s="35" t="s">
        <v>47</v>
      </c>
      <c r="D29" s="48">
        <v>1</v>
      </c>
      <c r="E29" s="48">
        <v>15</v>
      </c>
      <c r="F29" s="48">
        <v>2</v>
      </c>
      <c r="G29" s="23"/>
      <c r="H29" s="7"/>
    </row>
    <row r="30" spans="2:8" ht="18.75" customHeight="1" x14ac:dyDescent="0.2">
      <c r="B30" s="19"/>
      <c r="C30" s="36" t="s">
        <v>5</v>
      </c>
      <c r="D30" s="49">
        <v>1</v>
      </c>
      <c r="E30" s="49">
        <v>20</v>
      </c>
      <c r="F30" s="49">
        <v>17</v>
      </c>
      <c r="G30" s="23"/>
      <c r="H30" s="7"/>
    </row>
    <row r="31" spans="2:8" ht="18.75" customHeight="1" x14ac:dyDescent="0.2">
      <c r="B31" s="19"/>
      <c r="C31" s="35" t="s">
        <v>13</v>
      </c>
      <c r="D31" s="48">
        <v>1</v>
      </c>
      <c r="E31" s="48">
        <v>18</v>
      </c>
      <c r="F31" s="48">
        <v>21</v>
      </c>
      <c r="G31" s="23"/>
      <c r="H31" s="7"/>
    </row>
    <row r="32" spans="2:8" s="6" customFormat="1" ht="25.5" customHeight="1" x14ac:dyDescent="0.2">
      <c r="B32" s="21"/>
      <c r="C32" s="36" t="s">
        <v>48</v>
      </c>
      <c r="D32" s="49">
        <v>3</v>
      </c>
      <c r="E32" s="49">
        <v>46</v>
      </c>
      <c r="F32" s="49">
        <v>13.5</v>
      </c>
      <c r="G32" s="23"/>
      <c r="H32" s="5"/>
    </row>
    <row r="33" spans="2:8" ht="29.25" customHeight="1" x14ac:dyDescent="0.2">
      <c r="B33" s="19"/>
      <c r="C33" s="35" t="s">
        <v>49</v>
      </c>
      <c r="D33" s="48">
        <v>1</v>
      </c>
      <c r="E33" s="48">
        <v>17</v>
      </c>
      <c r="F33" s="48">
        <v>8</v>
      </c>
      <c r="G33" s="23"/>
      <c r="H33" s="7"/>
    </row>
    <row r="34" spans="2:8" ht="18.75" customHeight="1" x14ac:dyDescent="0.2">
      <c r="B34" s="19"/>
      <c r="C34" s="36" t="s">
        <v>50</v>
      </c>
      <c r="D34" s="49">
        <v>2</v>
      </c>
      <c r="E34" s="49">
        <v>40</v>
      </c>
      <c r="F34" s="49">
        <v>8</v>
      </c>
      <c r="G34" s="23"/>
      <c r="H34" s="7"/>
    </row>
    <row r="35" spans="2:8" ht="18.75" customHeight="1" x14ac:dyDescent="0.2">
      <c r="B35" s="19"/>
      <c r="C35" s="35" t="s">
        <v>51</v>
      </c>
      <c r="D35" s="48">
        <v>2</v>
      </c>
      <c r="E35" s="48">
        <v>38</v>
      </c>
      <c r="F35" s="48">
        <v>6</v>
      </c>
      <c r="G35" s="23"/>
      <c r="H35" s="7"/>
    </row>
    <row r="36" spans="2:8" ht="18.75" customHeight="1" x14ac:dyDescent="0.2">
      <c r="B36" s="19"/>
      <c r="C36" s="38" t="s">
        <v>3</v>
      </c>
      <c r="D36" s="50">
        <f>SUM(D29:D35)</f>
        <v>11</v>
      </c>
      <c r="E36" s="50">
        <f>SUM(E29:E35)</f>
        <v>194</v>
      </c>
      <c r="F36" s="50">
        <f>SUM(F29:F35)</f>
        <v>75.5</v>
      </c>
      <c r="G36" s="23"/>
      <c r="H36" s="7"/>
    </row>
    <row r="37" spans="2:8" ht="18.75" customHeight="1" x14ac:dyDescent="0.2">
      <c r="B37" s="19"/>
      <c r="C37" s="73" t="s">
        <v>8</v>
      </c>
      <c r="D37" s="73"/>
      <c r="E37" s="73"/>
      <c r="F37" s="73"/>
      <c r="G37" s="23"/>
      <c r="H37" s="7"/>
    </row>
    <row r="38" spans="2:8" ht="18.75" customHeight="1" x14ac:dyDescent="0.2">
      <c r="B38" s="19"/>
      <c r="C38" s="35" t="s">
        <v>52</v>
      </c>
      <c r="D38" s="48">
        <v>1</v>
      </c>
      <c r="E38" s="48">
        <v>20</v>
      </c>
      <c r="F38" s="48">
        <v>6</v>
      </c>
      <c r="G38" s="23"/>
      <c r="H38" s="7"/>
    </row>
    <row r="39" spans="2:8" ht="18.75" customHeight="1" x14ac:dyDescent="0.2">
      <c r="B39" s="19"/>
      <c r="C39" s="36" t="s">
        <v>26</v>
      </c>
      <c r="D39" s="49">
        <v>1</v>
      </c>
      <c r="E39" s="49">
        <v>16</v>
      </c>
      <c r="F39" s="49">
        <v>25</v>
      </c>
      <c r="G39" s="23"/>
      <c r="H39" s="7"/>
    </row>
    <row r="40" spans="2:8" s="6" customFormat="1" ht="18.75" customHeight="1" x14ac:dyDescent="0.2">
      <c r="B40" s="21"/>
      <c r="C40" s="35" t="s">
        <v>27</v>
      </c>
      <c r="D40" s="48">
        <v>1</v>
      </c>
      <c r="E40" s="48">
        <v>19</v>
      </c>
      <c r="F40" s="48">
        <v>25</v>
      </c>
      <c r="G40" s="23"/>
      <c r="H40" s="5"/>
    </row>
    <row r="41" spans="2:8" ht="18.75" customHeight="1" x14ac:dyDescent="0.2">
      <c r="B41" s="19"/>
      <c r="C41" s="36" t="s">
        <v>17</v>
      </c>
      <c r="D41" s="49">
        <v>1</v>
      </c>
      <c r="E41" s="49">
        <v>16</v>
      </c>
      <c r="F41" s="49">
        <v>25</v>
      </c>
      <c r="G41" s="23"/>
      <c r="H41" s="7"/>
    </row>
    <row r="42" spans="2:8" ht="18.75" customHeight="1" x14ac:dyDescent="0.2">
      <c r="B42" s="19"/>
      <c r="C42" s="35" t="s">
        <v>53</v>
      </c>
      <c r="D42" s="48">
        <v>1</v>
      </c>
      <c r="E42" s="48">
        <v>22</v>
      </c>
      <c r="F42" s="48">
        <v>10</v>
      </c>
      <c r="G42" s="23"/>
      <c r="H42" s="7"/>
    </row>
    <row r="43" spans="2:8" ht="18.75" customHeight="1" x14ac:dyDescent="0.2">
      <c r="B43" s="19"/>
      <c r="C43" s="36" t="s">
        <v>28</v>
      </c>
      <c r="D43" s="49">
        <v>1</v>
      </c>
      <c r="E43" s="49">
        <v>19</v>
      </c>
      <c r="F43" s="49">
        <v>5</v>
      </c>
      <c r="G43" s="23"/>
      <c r="H43" s="7"/>
    </row>
    <row r="44" spans="2:8" ht="18.75" customHeight="1" x14ac:dyDescent="0.2">
      <c r="B44" s="19"/>
      <c r="C44" s="35" t="s">
        <v>31</v>
      </c>
      <c r="D44" s="48">
        <v>1</v>
      </c>
      <c r="E44" s="48">
        <v>14</v>
      </c>
      <c r="F44" s="48">
        <v>15</v>
      </c>
      <c r="G44" s="23"/>
      <c r="H44" s="7"/>
    </row>
    <row r="45" spans="2:8" ht="18.75" customHeight="1" x14ac:dyDescent="0.2">
      <c r="B45" s="19"/>
      <c r="C45" s="36" t="s">
        <v>54</v>
      </c>
      <c r="D45" s="49">
        <v>1</v>
      </c>
      <c r="E45" s="49">
        <v>19</v>
      </c>
      <c r="F45" s="49">
        <v>30</v>
      </c>
      <c r="G45" s="23"/>
      <c r="H45" s="7"/>
    </row>
    <row r="46" spans="2:8" s="6" customFormat="1" ht="18.75" customHeight="1" x14ac:dyDescent="0.2">
      <c r="B46" s="21"/>
      <c r="C46" s="35" t="s">
        <v>29</v>
      </c>
      <c r="D46" s="48">
        <v>1</v>
      </c>
      <c r="E46" s="48">
        <v>19</v>
      </c>
      <c r="F46" s="48">
        <v>30</v>
      </c>
      <c r="G46" s="23"/>
      <c r="H46" s="5"/>
    </row>
    <row r="47" spans="2:8" ht="18.75" customHeight="1" x14ac:dyDescent="0.2">
      <c r="B47" s="19"/>
      <c r="C47" s="36" t="s">
        <v>55</v>
      </c>
      <c r="D47" s="49">
        <v>1</v>
      </c>
      <c r="E47" s="49">
        <v>17</v>
      </c>
      <c r="F47" s="49">
        <v>3</v>
      </c>
      <c r="G47" s="23"/>
      <c r="H47" s="7"/>
    </row>
    <row r="48" spans="2:8" ht="18.75" customHeight="1" x14ac:dyDescent="0.2">
      <c r="B48" s="19"/>
      <c r="C48" s="35" t="s">
        <v>56</v>
      </c>
      <c r="D48" s="48">
        <v>1</v>
      </c>
      <c r="E48" s="48">
        <v>18</v>
      </c>
      <c r="F48" s="48">
        <v>2.5</v>
      </c>
      <c r="G48" s="23"/>
      <c r="H48" s="7"/>
    </row>
    <row r="49" spans="2:8" ht="18.75" customHeight="1" x14ac:dyDescent="0.2">
      <c r="B49" s="19"/>
      <c r="C49" s="36" t="s">
        <v>32</v>
      </c>
      <c r="D49" s="49">
        <v>1</v>
      </c>
      <c r="E49" s="49">
        <v>14</v>
      </c>
      <c r="F49" s="49">
        <v>10</v>
      </c>
      <c r="G49" s="23"/>
      <c r="H49" s="7"/>
    </row>
    <row r="50" spans="2:8" ht="18.75" customHeight="1" x14ac:dyDescent="0.2">
      <c r="B50" s="19"/>
      <c r="C50" s="35" t="s">
        <v>57</v>
      </c>
      <c r="D50" s="48">
        <v>1</v>
      </c>
      <c r="E50" s="48">
        <v>40</v>
      </c>
      <c r="F50" s="48">
        <v>2</v>
      </c>
      <c r="G50" s="23"/>
      <c r="H50" s="7"/>
    </row>
    <row r="51" spans="2:8" ht="18.75" customHeight="1" x14ac:dyDescent="0.2">
      <c r="B51" s="19"/>
      <c r="C51" s="36" t="s">
        <v>58</v>
      </c>
      <c r="D51" s="49">
        <v>1</v>
      </c>
      <c r="E51" s="49">
        <v>24</v>
      </c>
      <c r="F51" s="49">
        <v>2.5</v>
      </c>
      <c r="G51" s="23"/>
      <c r="H51" s="7"/>
    </row>
    <row r="52" spans="2:8" s="6" customFormat="1" ht="18.75" customHeight="1" x14ac:dyDescent="0.2">
      <c r="B52" s="21"/>
      <c r="C52" s="35" t="s">
        <v>30</v>
      </c>
      <c r="D52" s="48">
        <v>1</v>
      </c>
      <c r="E52" s="48">
        <v>13</v>
      </c>
      <c r="F52" s="48">
        <v>20</v>
      </c>
      <c r="G52" s="23"/>
      <c r="H52" s="5"/>
    </row>
    <row r="53" spans="2:8" ht="18.75" customHeight="1" x14ac:dyDescent="0.2">
      <c r="B53" s="19"/>
      <c r="C53" s="36" t="s">
        <v>59</v>
      </c>
      <c r="D53" s="49">
        <v>1</v>
      </c>
      <c r="E53" s="49">
        <v>13</v>
      </c>
      <c r="F53" s="49">
        <v>20</v>
      </c>
      <c r="G53" s="23"/>
      <c r="H53" s="7"/>
    </row>
    <row r="54" spans="2:8" ht="18.75" customHeight="1" x14ac:dyDescent="0.2">
      <c r="B54" s="19"/>
      <c r="C54" s="35" t="s">
        <v>60</v>
      </c>
      <c r="D54" s="48">
        <v>1</v>
      </c>
      <c r="E54" s="48">
        <v>17</v>
      </c>
      <c r="F54" s="48">
        <v>30</v>
      </c>
      <c r="G54" s="23"/>
      <c r="H54" s="7"/>
    </row>
    <row r="55" spans="2:8" ht="18.75" customHeight="1" x14ac:dyDescent="0.2">
      <c r="B55" s="19"/>
      <c r="C55" s="36" t="s">
        <v>33</v>
      </c>
      <c r="D55" s="49">
        <v>1</v>
      </c>
      <c r="E55" s="49">
        <v>18</v>
      </c>
      <c r="F55" s="49">
        <v>20</v>
      </c>
      <c r="G55" s="23"/>
      <c r="H55" s="7"/>
    </row>
    <row r="56" spans="2:8" ht="18.75" customHeight="1" x14ac:dyDescent="0.2">
      <c r="B56" s="19"/>
      <c r="C56" s="35" t="s">
        <v>34</v>
      </c>
      <c r="D56" s="48">
        <v>1</v>
      </c>
      <c r="E56" s="48">
        <v>18</v>
      </c>
      <c r="F56" s="48">
        <v>10</v>
      </c>
      <c r="G56" s="23"/>
      <c r="H56" s="7"/>
    </row>
    <row r="57" spans="2:8" ht="18.75" customHeight="1" x14ac:dyDescent="0.2">
      <c r="B57" s="19"/>
      <c r="C57" s="36" t="s">
        <v>35</v>
      </c>
      <c r="D57" s="49">
        <v>1</v>
      </c>
      <c r="E57" s="49">
        <v>15</v>
      </c>
      <c r="F57" s="49">
        <v>10</v>
      </c>
      <c r="G57" s="23"/>
      <c r="H57" s="7"/>
    </row>
    <row r="58" spans="2:8" s="6" customFormat="1" ht="18.75" customHeight="1" x14ac:dyDescent="0.2">
      <c r="B58" s="21"/>
      <c r="C58" s="35" t="s">
        <v>61</v>
      </c>
      <c r="D58" s="48">
        <v>1</v>
      </c>
      <c r="E58" s="48">
        <v>13</v>
      </c>
      <c r="F58" s="48">
        <v>6</v>
      </c>
      <c r="G58" s="23"/>
      <c r="H58" s="5"/>
    </row>
    <row r="59" spans="2:8" ht="18.75" customHeight="1" x14ac:dyDescent="0.2">
      <c r="B59" s="19"/>
      <c r="C59" s="36" t="s">
        <v>62</v>
      </c>
      <c r="D59" s="49">
        <v>1</v>
      </c>
      <c r="E59" s="49">
        <v>19</v>
      </c>
      <c r="F59" s="49">
        <v>6</v>
      </c>
      <c r="G59" s="23"/>
      <c r="H59" s="7"/>
    </row>
    <row r="60" spans="2:8" ht="18.75" customHeight="1" x14ac:dyDescent="0.2">
      <c r="B60" s="19"/>
      <c r="C60" s="35" t="s">
        <v>63</v>
      </c>
      <c r="D60" s="48">
        <v>1</v>
      </c>
      <c r="E60" s="48">
        <v>18</v>
      </c>
      <c r="F60" s="48">
        <v>12</v>
      </c>
      <c r="G60" s="23"/>
      <c r="H60" s="7"/>
    </row>
    <row r="61" spans="2:8" ht="18.75" customHeight="1" x14ac:dyDescent="0.2">
      <c r="B61" s="19"/>
      <c r="C61" s="38" t="s">
        <v>3</v>
      </c>
      <c r="D61" s="50">
        <f>SUM(D38:D60)</f>
        <v>23</v>
      </c>
      <c r="E61" s="50">
        <f>SUM(E38:E60)</f>
        <v>421</v>
      </c>
      <c r="F61" s="50">
        <f>SUM(F38:F60)</f>
        <v>325</v>
      </c>
      <c r="G61" s="23"/>
      <c r="H61" s="7"/>
    </row>
    <row r="62" spans="2:8" ht="18.75" customHeight="1" x14ac:dyDescent="0.2">
      <c r="B62" s="19"/>
      <c r="C62" s="78" t="s">
        <v>9</v>
      </c>
      <c r="D62" s="78"/>
      <c r="E62" s="78"/>
      <c r="F62" s="78"/>
      <c r="G62" s="23"/>
      <c r="H62" s="7"/>
    </row>
    <row r="63" spans="2:8" ht="18.75" customHeight="1" x14ac:dyDescent="0.2">
      <c r="B63" s="19"/>
      <c r="C63" s="35" t="s">
        <v>64</v>
      </c>
      <c r="D63" s="48">
        <v>1</v>
      </c>
      <c r="E63" s="48">
        <v>13</v>
      </c>
      <c r="F63" s="48">
        <v>16</v>
      </c>
      <c r="G63" s="23"/>
      <c r="H63" s="7"/>
    </row>
    <row r="64" spans="2:8" ht="18.75" customHeight="1" x14ac:dyDescent="0.2">
      <c r="B64" s="19"/>
      <c r="C64" s="36" t="s">
        <v>65</v>
      </c>
      <c r="D64" s="49">
        <v>2</v>
      </c>
      <c r="E64" s="49">
        <v>28</v>
      </c>
      <c r="F64" s="49">
        <v>24</v>
      </c>
      <c r="G64" s="23"/>
      <c r="H64" s="7"/>
    </row>
    <row r="65" spans="2:8" ht="18.75" customHeight="1" x14ac:dyDescent="0.2">
      <c r="B65" s="19"/>
      <c r="C65" s="35" t="s">
        <v>67</v>
      </c>
      <c r="D65" s="48">
        <v>1</v>
      </c>
      <c r="E65" s="48">
        <v>17</v>
      </c>
      <c r="F65" s="48">
        <v>7</v>
      </c>
      <c r="G65" s="23"/>
      <c r="H65" s="7"/>
    </row>
    <row r="66" spans="2:8" ht="18.75" customHeight="1" x14ac:dyDescent="0.2">
      <c r="B66" s="19"/>
      <c r="C66" s="36" t="s">
        <v>68</v>
      </c>
      <c r="D66" s="49">
        <v>2</v>
      </c>
      <c r="E66" s="49">
        <v>26</v>
      </c>
      <c r="F66" s="49">
        <v>32</v>
      </c>
      <c r="G66" s="23"/>
      <c r="H66" s="7"/>
    </row>
    <row r="67" spans="2:8" ht="18.75" customHeight="1" x14ac:dyDescent="0.2">
      <c r="B67" s="19"/>
      <c r="C67" s="35" t="s">
        <v>69</v>
      </c>
      <c r="D67" s="48">
        <v>3</v>
      </c>
      <c r="E67" s="48">
        <v>37</v>
      </c>
      <c r="F67" s="48">
        <v>12</v>
      </c>
      <c r="G67" s="23"/>
      <c r="H67" s="7"/>
    </row>
    <row r="68" spans="2:8" ht="18.75" customHeight="1" x14ac:dyDescent="0.2">
      <c r="B68" s="19"/>
      <c r="C68" s="36" t="s">
        <v>70</v>
      </c>
      <c r="D68" s="49">
        <v>1</v>
      </c>
      <c r="E68" s="49">
        <v>14</v>
      </c>
      <c r="F68" s="49">
        <v>12</v>
      </c>
      <c r="G68" s="23"/>
      <c r="H68" s="7"/>
    </row>
    <row r="69" spans="2:8" ht="18.75" customHeight="1" x14ac:dyDescent="0.2">
      <c r="B69" s="19"/>
      <c r="C69" s="35" t="s">
        <v>66</v>
      </c>
      <c r="D69" s="48">
        <v>1</v>
      </c>
      <c r="E69" s="48">
        <v>15</v>
      </c>
      <c r="F69" s="48">
        <v>20</v>
      </c>
      <c r="G69" s="23"/>
      <c r="H69" s="7"/>
    </row>
    <row r="70" spans="2:8" ht="18.75" customHeight="1" x14ac:dyDescent="0.2">
      <c r="B70" s="19"/>
      <c r="C70" s="36" t="s">
        <v>71</v>
      </c>
      <c r="D70" s="49">
        <v>1</v>
      </c>
      <c r="E70" s="49">
        <v>15</v>
      </c>
      <c r="F70" s="49">
        <v>16</v>
      </c>
      <c r="G70" s="23"/>
      <c r="H70" s="7"/>
    </row>
    <row r="71" spans="2:8" ht="18.75" customHeight="1" x14ac:dyDescent="0.2">
      <c r="B71" s="19"/>
      <c r="C71" s="38" t="s">
        <v>3</v>
      </c>
      <c r="D71" s="50">
        <f>SUM(D63:D70)</f>
        <v>12</v>
      </c>
      <c r="E71" s="50">
        <f>SUM(E63:E70)</f>
        <v>165</v>
      </c>
      <c r="F71" s="50">
        <f>SUM(F63:F70)</f>
        <v>139</v>
      </c>
      <c r="G71" s="23"/>
      <c r="H71" s="7"/>
    </row>
    <row r="72" spans="2:8" ht="18.75" customHeight="1" x14ac:dyDescent="0.2">
      <c r="B72" s="19"/>
      <c r="C72" s="73" t="s">
        <v>10</v>
      </c>
      <c r="D72" s="73"/>
      <c r="E72" s="73"/>
      <c r="F72" s="73"/>
      <c r="G72" s="23"/>
      <c r="H72" s="7"/>
    </row>
    <row r="73" spans="2:8" s="6" customFormat="1" ht="18.75" customHeight="1" x14ac:dyDescent="0.2">
      <c r="B73" s="21"/>
      <c r="C73" s="35" t="s">
        <v>72</v>
      </c>
      <c r="D73" s="48">
        <v>1</v>
      </c>
      <c r="E73" s="48">
        <v>13</v>
      </c>
      <c r="F73" s="48">
        <v>8</v>
      </c>
      <c r="G73" s="23">
        <v>660</v>
      </c>
      <c r="H73" s="5"/>
    </row>
    <row r="74" spans="2:8" s="6" customFormat="1" ht="18.75" customHeight="1" x14ac:dyDescent="0.2">
      <c r="B74" s="21"/>
      <c r="C74" s="36" t="s">
        <v>73</v>
      </c>
      <c r="D74" s="49">
        <v>2</v>
      </c>
      <c r="E74" s="49">
        <v>26</v>
      </c>
      <c r="F74" s="49">
        <v>18</v>
      </c>
      <c r="G74" s="23">
        <v>400</v>
      </c>
      <c r="H74" s="5"/>
    </row>
    <row r="75" spans="2:8" s="6" customFormat="1" ht="18.75" customHeight="1" x14ac:dyDescent="0.2">
      <c r="B75" s="21"/>
      <c r="C75" s="35" t="s">
        <v>74</v>
      </c>
      <c r="D75" s="48">
        <v>1</v>
      </c>
      <c r="E75" s="48">
        <v>9</v>
      </c>
      <c r="F75" s="48">
        <v>5</v>
      </c>
      <c r="G75" s="23">
        <v>368</v>
      </c>
      <c r="H75" s="5"/>
    </row>
    <row r="76" spans="2:8" s="6" customFormat="1" ht="18.75" customHeight="1" x14ac:dyDescent="0.2">
      <c r="B76" s="21"/>
      <c r="C76" s="36" t="s">
        <v>75</v>
      </c>
      <c r="D76" s="49">
        <v>1</v>
      </c>
      <c r="E76" s="49">
        <v>27</v>
      </c>
      <c r="F76" s="49">
        <v>3</v>
      </c>
      <c r="G76" s="23">
        <v>120</v>
      </c>
      <c r="H76" s="5"/>
    </row>
    <row r="77" spans="2:8" s="6" customFormat="1" ht="18.75" customHeight="1" x14ac:dyDescent="0.2">
      <c r="B77" s="21"/>
      <c r="C77" s="35" t="s">
        <v>76</v>
      </c>
      <c r="D77" s="48">
        <v>1</v>
      </c>
      <c r="E77" s="48">
        <v>16</v>
      </c>
      <c r="F77" s="48">
        <v>8</v>
      </c>
      <c r="G77" s="23">
        <v>168</v>
      </c>
      <c r="H77" s="5"/>
    </row>
    <row r="78" spans="2:8" ht="18.75" customHeight="1" x14ac:dyDescent="0.2">
      <c r="B78" s="19"/>
      <c r="C78" s="38" t="s">
        <v>3</v>
      </c>
      <c r="D78" s="50">
        <f>SUM(D73:D77)</f>
        <v>6</v>
      </c>
      <c r="E78" s="51">
        <f>SUM(E73:E77)</f>
        <v>91</v>
      </c>
      <c r="F78" s="50">
        <f>SUM(F73:F77)</f>
        <v>42</v>
      </c>
      <c r="G78" s="23"/>
      <c r="H78" s="7"/>
    </row>
    <row r="79" spans="2:8" s="6" customFormat="1" ht="18.75" customHeight="1" x14ac:dyDescent="0.2">
      <c r="B79" s="21"/>
      <c r="C79" s="73" t="s">
        <v>79</v>
      </c>
      <c r="D79" s="73"/>
      <c r="E79" s="73"/>
      <c r="F79" s="73"/>
      <c r="G79" s="23"/>
      <c r="H79" s="5"/>
    </row>
    <row r="80" spans="2:8" s="6" customFormat="1" ht="18.75" customHeight="1" x14ac:dyDescent="0.2">
      <c r="B80" s="21"/>
      <c r="C80" s="35" t="s">
        <v>77</v>
      </c>
      <c r="D80" s="48">
        <v>1</v>
      </c>
      <c r="E80" s="48">
        <v>5</v>
      </c>
      <c r="F80" s="48">
        <v>18</v>
      </c>
      <c r="G80" s="23">
        <v>660</v>
      </c>
      <c r="H80" s="5"/>
    </row>
    <row r="81" spans="1:8" s="6" customFormat="1" ht="18.75" customHeight="1" x14ac:dyDescent="0.2">
      <c r="B81" s="21"/>
      <c r="C81" s="36" t="s">
        <v>78</v>
      </c>
      <c r="D81" s="49">
        <v>12</v>
      </c>
      <c r="E81" s="49">
        <v>192</v>
      </c>
      <c r="F81" s="49">
        <v>48</v>
      </c>
      <c r="G81" s="23">
        <v>400</v>
      </c>
      <c r="H81" s="5"/>
    </row>
    <row r="82" spans="1:8" ht="18.75" customHeight="1" x14ac:dyDescent="0.2">
      <c r="B82" s="19"/>
      <c r="C82" s="40" t="s">
        <v>3</v>
      </c>
      <c r="D82" s="50">
        <f>SUM(D80:D81)</f>
        <v>13</v>
      </c>
      <c r="E82" s="50">
        <f>SUM(E80:E81)</f>
        <v>197</v>
      </c>
      <c r="F82" s="50">
        <f>SUM(F80:F81)</f>
        <v>66</v>
      </c>
      <c r="G82" s="23"/>
      <c r="H82" s="7"/>
    </row>
    <row r="83" spans="1:8" ht="18.75" customHeight="1" x14ac:dyDescent="0.2">
      <c r="B83" s="19"/>
      <c r="C83" s="37" t="s">
        <v>4</v>
      </c>
      <c r="D83" s="52">
        <f>SUM(D12,D16,D21,D27,D36,D61,D71,D78,D82)</f>
        <v>120</v>
      </c>
      <c r="E83" s="53">
        <f>SUM(E12,E16,E21,E27,E36,E61,E71,E78,E82)</f>
        <v>1705</v>
      </c>
      <c r="F83" s="53">
        <f>SUM(F12,F16,F21,F27,F36,F61,F71,F78,F82)</f>
        <v>1001</v>
      </c>
      <c r="G83" s="20" t="e">
        <f>G12+G16+G27+G36+G21+G78+#REF!+G71+G61+#REF!</f>
        <v>#REF!</v>
      </c>
      <c r="H83" s="8"/>
    </row>
    <row r="84" spans="1:8" ht="18.75" customHeight="1" x14ac:dyDescent="0.2">
      <c r="B84" s="19"/>
      <c r="C84" s="82" t="s">
        <v>12</v>
      </c>
      <c r="D84" s="83"/>
      <c r="E84" s="83"/>
      <c r="F84" s="84"/>
      <c r="G84" s="20"/>
      <c r="H84" s="7"/>
    </row>
    <row r="85" spans="1:8" ht="3.75" customHeight="1" x14ac:dyDescent="0.2">
      <c r="B85" s="24"/>
      <c r="C85" s="25"/>
      <c r="D85" s="26"/>
      <c r="E85" s="26"/>
      <c r="F85" s="26"/>
      <c r="G85" s="27"/>
      <c r="H85" s="7"/>
    </row>
    <row r="86" spans="1:8" ht="18.75" customHeight="1" x14ac:dyDescent="0.2">
      <c r="A86" s="7"/>
      <c r="B86" s="9"/>
      <c r="C86" s="10"/>
      <c r="D86" s="11"/>
      <c r="E86" s="11"/>
      <c r="F86" s="11"/>
      <c r="G86" s="12"/>
      <c r="H86" s="7"/>
    </row>
    <row r="87" spans="1:8" ht="18.75" customHeight="1" x14ac:dyDescent="0.2">
      <c r="A87" s="7"/>
      <c r="B87" s="9"/>
      <c r="C87" s="10"/>
      <c r="D87" s="11"/>
      <c r="E87" s="11"/>
      <c r="F87" s="11"/>
      <c r="G87" s="12"/>
      <c r="H87" s="7"/>
    </row>
    <row r="88" spans="1:8" ht="3.75" customHeight="1" x14ac:dyDescent="0.2">
      <c r="B88" s="28"/>
      <c r="C88" s="29"/>
      <c r="D88" s="30"/>
      <c r="E88" s="30"/>
      <c r="F88" s="30"/>
      <c r="G88" s="31"/>
      <c r="H88" s="7"/>
    </row>
    <row r="89" spans="1:8" ht="18.75" customHeight="1" x14ac:dyDescent="0.2">
      <c r="B89" s="19"/>
      <c r="C89" s="79" t="s">
        <v>14</v>
      </c>
      <c r="D89" s="80"/>
      <c r="E89" s="81"/>
      <c r="F89" s="34" t="s">
        <v>2</v>
      </c>
      <c r="G89" s="20"/>
      <c r="H89" s="7"/>
    </row>
    <row r="90" spans="1:8" ht="18.75" customHeight="1" x14ac:dyDescent="0.2">
      <c r="B90" s="32"/>
      <c r="C90" s="73" t="s">
        <v>18</v>
      </c>
      <c r="D90" s="73"/>
      <c r="E90" s="73"/>
      <c r="F90" s="73"/>
      <c r="G90" s="33"/>
    </row>
    <row r="91" spans="1:8" ht="18.75" customHeight="1" x14ac:dyDescent="0.2">
      <c r="B91" s="32"/>
      <c r="C91" s="70" t="s">
        <v>15</v>
      </c>
      <c r="D91" s="71"/>
      <c r="E91" s="72"/>
      <c r="F91" s="54">
        <v>262</v>
      </c>
      <c r="G91" s="33"/>
    </row>
    <row r="92" spans="1:8" ht="18.75" customHeight="1" x14ac:dyDescent="0.2">
      <c r="B92" s="32"/>
      <c r="C92" s="64" t="s">
        <v>3</v>
      </c>
      <c r="D92" s="65"/>
      <c r="E92" s="66"/>
      <c r="F92" s="50">
        <f>SUM(F91:F91)</f>
        <v>262</v>
      </c>
      <c r="G92" s="33"/>
    </row>
    <row r="93" spans="1:8" s="44" customFormat="1" ht="18.75" customHeight="1" x14ac:dyDescent="0.2">
      <c r="B93" s="41"/>
      <c r="C93" s="42" t="s">
        <v>105</v>
      </c>
      <c r="D93" s="55"/>
      <c r="E93" s="56"/>
      <c r="F93" s="57"/>
      <c r="G93" s="43"/>
    </row>
    <row r="94" spans="1:8" ht="18.75" customHeight="1" x14ac:dyDescent="0.2">
      <c r="B94" s="19"/>
      <c r="C94" s="73" t="s">
        <v>36</v>
      </c>
      <c r="D94" s="73"/>
      <c r="E94" s="73"/>
      <c r="F94" s="73"/>
      <c r="G94" s="20"/>
    </row>
    <row r="95" spans="1:8" ht="18.75" customHeight="1" x14ac:dyDescent="0.2">
      <c r="B95" s="19"/>
      <c r="C95" s="45" t="s">
        <v>85</v>
      </c>
      <c r="D95" s="59"/>
      <c r="E95" s="60"/>
      <c r="F95" s="54">
        <v>1</v>
      </c>
      <c r="G95" s="20"/>
    </row>
    <row r="96" spans="1:8" ht="18.75" customHeight="1" x14ac:dyDescent="0.2">
      <c r="B96" s="19"/>
      <c r="C96" s="46" t="s">
        <v>96</v>
      </c>
      <c r="D96" s="61"/>
      <c r="E96" s="62"/>
      <c r="F96" s="58">
        <v>1</v>
      </c>
      <c r="G96" s="20"/>
    </row>
    <row r="97" spans="2:7" ht="18.75" customHeight="1" x14ac:dyDescent="0.2">
      <c r="B97" s="19"/>
      <c r="C97" s="45" t="s">
        <v>102</v>
      </c>
      <c r="D97" s="59"/>
      <c r="E97" s="60"/>
      <c r="F97" s="54">
        <v>1</v>
      </c>
      <c r="G97" s="20"/>
    </row>
    <row r="98" spans="2:7" ht="18.75" customHeight="1" x14ac:dyDescent="0.2">
      <c r="B98" s="19"/>
      <c r="C98" s="46" t="s">
        <v>84</v>
      </c>
      <c r="D98" s="61"/>
      <c r="E98" s="62"/>
      <c r="F98" s="58">
        <v>2</v>
      </c>
      <c r="G98" s="20"/>
    </row>
    <row r="99" spans="2:7" ht="18.75" customHeight="1" x14ac:dyDescent="0.2">
      <c r="B99" s="19"/>
      <c r="C99" s="45" t="s">
        <v>86</v>
      </c>
      <c r="D99" s="59"/>
      <c r="E99" s="60"/>
      <c r="F99" s="54">
        <v>1</v>
      </c>
      <c r="G99" s="20"/>
    </row>
    <row r="100" spans="2:7" ht="18.75" customHeight="1" x14ac:dyDescent="0.2">
      <c r="B100" s="19"/>
      <c r="C100" s="46" t="s">
        <v>92</v>
      </c>
      <c r="D100" s="61"/>
      <c r="E100" s="62"/>
      <c r="F100" s="58">
        <v>2</v>
      </c>
      <c r="G100" s="20"/>
    </row>
    <row r="101" spans="2:7" ht="18.75" customHeight="1" x14ac:dyDescent="0.2">
      <c r="B101" s="19"/>
      <c r="C101" s="45" t="s">
        <v>100</v>
      </c>
      <c r="D101" s="59"/>
      <c r="E101" s="60"/>
      <c r="F101" s="54">
        <v>1</v>
      </c>
      <c r="G101" s="20"/>
    </row>
    <row r="102" spans="2:7" ht="18.75" customHeight="1" x14ac:dyDescent="0.2">
      <c r="B102" s="19"/>
      <c r="C102" s="46" t="s">
        <v>101</v>
      </c>
      <c r="D102" s="61"/>
      <c r="E102" s="62"/>
      <c r="F102" s="58">
        <v>1</v>
      </c>
      <c r="G102" s="20"/>
    </row>
    <row r="103" spans="2:7" ht="18.75" customHeight="1" x14ac:dyDescent="0.2">
      <c r="B103" s="19"/>
      <c r="C103" s="45" t="s">
        <v>94</v>
      </c>
      <c r="D103" s="59"/>
      <c r="E103" s="60"/>
      <c r="F103" s="54">
        <v>1</v>
      </c>
      <c r="G103" s="20"/>
    </row>
    <row r="104" spans="2:7" ht="18.75" customHeight="1" x14ac:dyDescent="0.2">
      <c r="B104" s="19"/>
      <c r="C104" s="46" t="s">
        <v>80</v>
      </c>
      <c r="D104" s="61"/>
      <c r="E104" s="62"/>
      <c r="F104" s="58">
        <v>1</v>
      </c>
      <c r="G104" s="20"/>
    </row>
    <row r="105" spans="2:7" ht="18.75" customHeight="1" x14ac:dyDescent="0.2">
      <c r="B105" s="19"/>
      <c r="C105" s="45" t="s">
        <v>95</v>
      </c>
      <c r="D105" s="59"/>
      <c r="E105" s="60"/>
      <c r="F105" s="54">
        <v>2</v>
      </c>
      <c r="G105" s="20"/>
    </row>
    <row r="106" spans="2:7" ht="18.75" customHeight="1" x14ac:dyDescent="0.2">
      <c r="B106" s="19"/>
      <c r="C106" s="46" t="s">
        <v>97</v>
      </c>
      <c r="D106" s="61"/>
      <c r="E106" s="62"/>
      <c r="F106" s="58">
        <v>1</v>
      </c>
      <c r="G106" s="20"/>
    </row>
    <row r="107" spans="2:7" ht="18.75" customHeight="1" x14ac:dyDescent="0.2">
      <c r="B107" s="19"/>
      <c r="C107" s="45" t="s">
        <v>99</v>
      </c>
      <c r="D107" s="59"/>
      <c r="E107" s="60"/>
      <c r="F107" s="54">
        <v>1</v>
      </c>
      <c r="G107" s="20"/>
    </row>
    <row r="108" spans="2:7" ht="18.75" customHeight="1" x14ac:dyDescent="0.2">
      <c r="B108" s="19"/>
      <c r="C108" s="46" t="s">
        <v>89</v>
      </c>
      <c r="D108" s="61"/>
      <c r="E108" s="62"/>
      <c r="F108" s="58">
        <v>2</v>
      </c>
      <c r="G108" s="20"/>
    </row>
    <row r="109" spans="2:7" ht="18.75" customHeight="1" x14ac:dyDescent="0.2">
      <c r="B109" s="19"/>
      <c r="C109" s="45" t="s">
        <v>83</v>
      </c>
      <c r="D109" s="59"/>
      <c r="E109" s="60"/>
      <c r="F109" s="54">
        <v>1</v>
      </c>
      <c r="G109" s="20"/>
    </row>
    <row r="110" spans="2:7" ht="18.75" customHeight="1" x14ac:dyDescent="0.2">
      <c r="B110" s="19"/>
      <c r="C110" s="46" t="s">
        <v>93</v>
      </c>
      <c r="D110" s="61"/>
      <c r="E110" s="62"/>
      <c r="F110" s="58">
        <v>1</v>
      </c>
      <c r="G110" s="20"/>
    </row>
    <row r="111" spans="2:7" ht="18.75" customHeight="1" x14ac:dyDescent="0.2">
      <c r="B111" s="19"/>
      <c r="C111" s="45" t="s">
        <v>88</v>
      </c>
      <c r="D111" s="59"/>
      <c r="E111" s="60"/>
      <c r="F111" s="54">
        <v>3</v>
      </c>
      <c r="G111" s="20"/>
    </row>
    <row r="112" spans="2:7" ht="18.75" customHeight="1" x14ac:dyDescent="0.2">
      <c r="B112" s="19"/>
      <c r="C112" s="46" t="s">
        <v>91</v>
      </c>
      <c r="D112" s="61"/>
      <c r="E112" s="62"/>
      <c r="F112" s="58">
        <v>1</v>
      </c>
      <c r="G112" s="20"/>
    </row>
    <row r="113" spans="2:7" ht="18.75" customHeight="1" x14ac:dyDescent="0.2">
      <c r="B113" s="19"/>
      <c r="C113" s="45" t="s">
        <v>90</v>
      </c>
      <c r="D113" s="59"/>
      <c r="E113" s="60"/>
      <c r="F113" s="54">
        <v>5</v>
      </c>
      <c r="G113" s="20"/>
    </row>
    <row r="114" spans="2:7" ht="18.75" customHeight="1" x14ac:dyDescent="0.2">
      <c r="B114" s="19"/>
      <c r="C114" s="46" t="s">
        <v>87</v>
      </c>
      <c r="D114" s="61"/>
      <c r="E114" s="62"/>
      <c r="F114" s="58">
        <v>1</v>
      </c>
      <c r="G114" s="20"/>
    </row>
    <row r="115" spans="2:7" ht="18.75" customHeight="1" x14ac:dyDescent="0.2">
      <c r="B115" s="19"/>
      <c r="C115" s="45" t="s">
        <v>98</v>
      </c>
      <c r="D115" s="59"/>
      <c r="E115" s="60"/>
      <c r="F115" s="54">
        <v>1</v>
      </c>
      <c r="G115" s="20"/>
    </row>
    <row r="116" spans="2:7" ht="18.75" customHeight="1" x14ac:dyDescent="0.2">
      <c r="B116" s="19"/>
      <c r="C116" s="46" t="s">
        <v>81</v>
      </c>
      <c r="D116" s="61"/>
      <c r="E116" s="62"/>
      <c r="F116" s="58">
        <v>1</v>
      </c>
      <c r="G116" s="20"/>
    </row>
    <row r="117" spans="2:7" ht="18.75" customHeight="1" x14ac:dyDescent="0.2">
      <c r="B117" s="19"/>
      <c r="C117" s="45" t="s">
        <v>82</v>
      </c>
      <c r="D117" s="59"/>
      <c r="E117" s="60"/>
      <c r="F117" s="54">
        <v>1</v>
      </c>
      <c r="G117" s="20"/>
    </row>
    <row r="118" spans="2:7" ht="18.75" customHeight="1" x14ac:dyDescent="0.2">
      <c r="B118" s="19"/>
      <c r="C118" s="64" t="s">
        <v>3</v>
      </c>
      <c r="D118" s="65"/>
      <c r="E118" s="66"/>
      <c r="F118" s="50">
        <f>SUM(F95:F117)</f>
        <v>33</v>
      </c>
      <c r="G118" s="20"/>
    </row>
    <row r="119" spans="2:7" ht="18.75" customHeight="1" x14ac:dyDescent="0.2">
      <c r="B119" s="19"/>
      <c r="C119" s="42" t="s">
        <v>104</v>
      </c>
      <c r="D119" s="42"/>
      <c r="E119" s="42"/>
      <c r="F119" s="63"/>
      <c r="G119" s="20"/>
    </row>
    <row r="120" spans="2:7" ht="18.75" customHeight="1" x14ac:dyDescent="0.2">
      <c r="B120" s="19"/>
      <c r="C120" s="67" t="s">
        <v>16</v>
      </c>
      <c r="D120" s="68"/>
      <c r="E120" s="69"/>
      <c r="F120" s="52">
        <f>SUM(F92,F118)</f>
        <v>295</v>
      </c>
      <c r="G120" s="39"/>
    </row>
    <row r="121" spans="2:7" ht="3.75" customHeight="1" x14ac:dyDescent="0.2">
      <c r="B121" s="24"/>
      <c r="C121" s="25"/>
      <c r="D121" s="26"/>
      <c r="E121" s="26"/>
      <c r="F121" s="26"/>
      <c r="G121" s="27"/>
    </row>
    <row r="122" spans="2:7" ht="18.75" customHeight="1" x14ac:dyDescent="0.2">
      <c r="B122" s="9"/>
      <c r="C122" s="10"/>
      <c r="D122" s="11"/>
      <c r="E122" s="11"/>
      <c r="F122" s="11"/>
      <c r="G122" s="12"/>
    </row>
    <row r="125" spans="2:7" ht="15" customHeight="1" x14ac:dyDescent="0.2">
      <c r="C125" s="2"/>
    </row>
  </sheetData>
  <sortState ref="C95:F118">
    <sortCondition ref="C95"/>
  </sortState>
  <mergeCells count="19">
    <mergeCell ref="C28:F28"/>
    <mergeCell ref="C90:F90"/>
    <mergeCell ref="C37:F37"/>
    <mergeCell ref="C62:F62"/>
    <mergeCell ref="C72:F72"/>
    <mergeCell ref="C89:E89"/>
    <mergeCell ref="C79:F79"/>
    <mergeCell ref="C84:F84"/>
    <mergeCell ref="C1:F1"/>
    <mergeCell ref="C2:F2"/>
    <mergeCell ref="C8:F8"/>
    <mergeCell ref="C17:F17"/>
    <mergeCell ref="C22:F22"/>
    <mergeCell ref="C13:F13"/>
    <mergeCell ref="C118:E118"/>
    <mergeCell ref="C120:E120"/>
    <mergeCell ref="C91:E91"/>
    <mergeCell ref="C92:E92"/>
    <mergeCell ref="C94:F94"/>
  </mergeCells>
  <phoneticPr fontId="10" type="noConversion"/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36" max="16383" man="1"/>
    <brk id="78" max="16383" man="1"/>
  </rowBreaks>
  <colBreaks count="1" manualBreakCount="1">
    <brk id="7" max="1048575" man="1"/>
  </colBreaks>
  <webPublishItems count="1">
    <webPublishItem id="10980" divId="323_10980" sourceType="sheet" destinationFile="G:\APAE\APAE-COMU\Estadístiques internes\LLIBREDA\Lldades 2012\taules\Apartat 3\3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335</vt:lpstr>
      <vt:lpstr>'335'!_1Àrea_d_impressió</vt:lpstr>
      <vt:lpstr>'335'!Àrea_d'impressió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2013-06-21T11:38:40Z</cp:lastPrinted>
  <dcterms:created xsi:type="dcterms:W3CDTF">2006-07-14T08:12:39Z</dcterms:created>
  <dcterms:modified xsi:type="dcterms:W3CDTF">2013-07-04T11:46:53Z</dcterms:modified>
</cp:coreProperties>
</file>