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18780" windowHeight="11895"/>
  </bookViews>
  <sheets>
    <sheet name="PAS 12-13" sheetId="2" r:id="rId1"/>
  </sheets>
  <calcPr calcId="145621"/>
</workbook>
</file>

<file path=xl/calcChain.xml><?xml version="1.0" encoding="utf-8"?>
<calcChain xmlns="http://schemas.openxmlformats.org/spreadsheetml/2006/main">
  <c r="N318" i="2" l="1"/>
  <c r="N317" i="2"/>
  <c r="C326" i="2"/>
  <c r="C325" i="2"/>
  <c r="C324" i="2"/>
  <c r="C323" i="2"/>
  <c r="C322" i="2"/>
  <c r="C321" i="2"/>
  <c r="C320" i="2"/>
  <c r="C319" i="2"/>
  <c r="C318" i="2"/>
  <c r="U23" i="2" l="1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U126" i="2"/>
  <c r="V126" i="2"/>
  <c r="U127" i="2"/>
  <c r="V127" i="2"/>
  <c r="U128" i="2"/>
  <c r="V128" i="2"/>
  <c r="U129" i="2"/>
  <c r="V129" i="2"/>
  <c r="U130" i="2"/>
  <c r="V130" i="2"/>
  <c r="U131" i="2"/>
  <c r="V131" i="2"/>
  <c r="U132" i="2"/>
  <c r="V132" i="2"/>
  <c r="U133" i="2"/>
  <c r="V133" i="2"/>
  <c r="U134" i="2"/>
  <c r="V134" i="2"/>
  <c r="U135" i="2"/>
  <c r="V135" i="2"/>
  <c r="U136" i="2"/>
  <c r="V136" i="2"/>
  <c r="U137" i="2"/>
  <c r="V137" i="2"/>
  <c r="U138" i="2"/>
  <c r="V138" i="2"/>
  <c r="U139" i="2"/>
  <c r="V139" i="2"/>
  <c r="U140" i="2"/>
  <c r="V140" i="2"/>
  <c r="U141" i="2"/>
  <c r="V141" i="2"/>
  <c r="U142" i="2"/>
  <c r="V142" i="2"/>
  <c r="U143" i="2"/>
  <c r="V143" i="2"/>
  <c r="U144" i="2"/>
  <c r="V144" i="2"/>
  <c r="U145" i="2"/>
  <c r="V145" i="2"/>
  <c r="U146" i="2"/>
  <c r="V146" i="2"/>
  <c r="U147" i="2"/>
  <c r="V147" i="2"/>
  <c r="U148" i="2"/>
  <c r="V148" i="2"/>
  <c r="U149" i="2"/>
  <c r="V149" i="2"/>
  <c r="U150" i="2"/>
  <c r="V150" i="2"/>
  <c r="U151" i="2"/>
  <c r="V151" i="2"/>
  <c r="U152" i="2"/>
  <c r="V152" i="2"/>
  <c r="V22" i="2"/>
  <c r="V153" i="2" s="1"/>
  <c r="U22" i="2"/>
  <c r="U153" i="2" s="1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W308" i="2"/>
  <c r="V308" i="2"/>
  <c r="U308" i="2"/>
  <c r="W307" i="2"/>
  <c r="V307" i="2"/>
  <c r="U307" i="2"/>
  <c r="W306" i="2"/>
  <c r="V306" i="2"/>
  <c r="U306" i="2"/>
  <c r="W305" i="2"/>
  <c r="V305" i="2"/>
  <c r="U305" i="2"/>
  <c r="W304" i="2"/>
  <c r="V304" i="2"/>
  <c r="U304" i="2"/>
  <c r="W303" i="2"/>
  <c r="V303" i="2"/>
  <c r="U303" i="2"/>
  <c r="W302" i="2"/>
  <c r="V302" i="2"/>
  <c r="U302" i="2"/>
  <c r="W301" i="2"/>
  <c r="V301" i="2"/>
  <c r="U301" i="2"/>
  <c r="W300" i="2"/>
  <c r="V300" i="2"/>
  <c r="U300" i="2"/>
  <c r="W299" i="2"/>
  <c r="V299" i="2"/>
  <c r="U299" i="2"/>
  <c r="W298" i="2"/>
  <c r="V298" i="2"/>
  <c r="U298" i="2"/>
  <c r="W297" i="2"/>
  <c r="V297" i="2"/>
  <c r="U297" i="2"/>
  <c r="W296" i="2"/>
  <c r="V296" i="2"/>
  <c r="U296" i="2"/>
  <c r="W295" i="2"/>
  <c r="V295" i="2"/>
  <c r="U295" i="2"/>
  <c r="W294" i="2"/>
  <c r="V294" i="2"/>
  <c r="U294" i="2"/>
  <c r="W293" i="2"/>
  <c r="V293" i="2"/>
  <c r="U293" i="2"/>
  <c r="W292" i="2"/>
  <c r="V292" i="2"/>
  <c r="U292" i="2"/>
  <c r="W291" i="2"/>
  <c r="V291" i="2"/>
  <c r="U291" i="2"/>
  <c r="W290" i="2"/>
  <c r="V290" i="2"/>
  <c r="U290" i="2"/>
  <c r="W289" i="2"/>
  <c r="V289" i="2"/>
  <c r="U289" i="2"/>
  <c r="W288" i="2"/>
  <c r="V288" i="2"/>
  <c r="U288" i="2"/>
  <c r="W287" i="2"/>
  <c r="V287" i="2"/>
  <c r="U287" i="2"/>
  <c r="W286" i="2"/>
  <c r="V286" i="2"/>
  <c r="U286" i="2"/>
  <c r="W285" i="2"/>
  <c r="V285" i="2"/>
  <c r="U285" i="2"/>
  <c r="W284" i="2"/>
  <c r="V284" i="2"/>
  <c r="U284" i="2"/>
  <c r="W283" i="2"/>
  <c r="V283" i="2"/>
  <c r="U283" i="2"/>
  <c r="W282" i="2"/>
  <c r="V282" i="2"/>
  <c r="U282" i="2"/>
  <c r="W281" i="2"/>
  <c r="V281" i="2"/>
  <c r="U281" i="2"/>
  <c r="W280" i="2"/>
  <c r="V280" i="2"/>
  <c r="U280" i="2"/>
  <c r="W279" i="2"/>
  <c r="V279" i="2"/>
  <c r="U279" i="2"/>
  <c r="W278" i="2"/>
  <c r="V278" i="2"/>
  <c r="U278" i="2"/>
  <c r="W277" i="2"/>
  <c r="V277" i="2"/>
  <c r="U277" i="2"/>
  <c r="W276" i="2"/>
  <c r="V276" i="2"/>
  <c r="U276" i="2"/>
  <c r="W275" i="2"/>
  <c r="V275" i="2"/>
  <c r="U275" i="2"/>
  <c r="W274" i="2"/>
  <c r="V274" i="2"/>
  <c r="U274" i="2"/>
  <c r="W273" i="2"/>
  <c r="V273" i="2"/>
  <c r="U273" i="2"/>
  <c r="W272" i="2"/>
  <c r="V272" i="2"/>
  <c r="U272" i="2"/>
  <c r="W271" i="2"/>
  <c r="V271" i="2"/>
  <c r="U271" i="2"/>
  <c r="W270" i="2"/>
  <c r="V270" i="2"/>
  <c r="U270" i="2"/>
  <c r="W269" i="2"/>
  <c r="V269" i="2"/>
  <c r="U269" i="2"/>
  <c r="W268" i="2"/>
  <c r="V268" i="2"/>
  <c r="U268" i="2"/>
  <c r="W267" i="2"/>
  <c r="V267" i="2"/>
  <c r="U267" i="2"/>
  <c r="W266" i="2"/>
  <c r="V266" i="2"/>
  <c r="U266" i="2"/>
  <c r="W265" i="2"/>
  <c r="V265" i="2"/>
  <c r="U265" i="2"/>
  <c r="W264" i="2"/>
  <c r="V264" i="2"/>
  <c r="U264" i="2"/>
  <c r="W263" i="2"/>
  <c r="V263" i="2"/>
  <c r="U263" i="2"/>
  <c r="W262" i="2"/>
  <c r="V262" i="2"/>
  <c r="U262" i="2"/>
  <c r="W261" i="2"/>
  <c r="V261" i="2"/>
  <c r="U261" i="2"/>
  <c r="W260" i="2"/>
  <c r="V260" i="2"/>
  <c r="U260" i="2"/>
  <c r="W259" i="2"/>
  <c r="V259" i="2"/>
  <c r="U259" i="2"/>
  <c r="W258" i="2"/>
  <c r="V258" i="2"/>
  <c r="U258" i="2"/>
  <c r="W257" i="2"/>
  <c r="V257" i="2"/>
  <c r="U257" i="2"/>
  <c r="W256" i="2"/>
  <c r="V256" i="2"/>
  <c r="U256" i="2"/>
  <c r="W255" i="2"/>
  <c r="V255" i="2"/>
  <c r="U255" i="2"/>
  <c r="W254" i="2"/>
  <c r="V254" i="2"/>
  <c r="U254" i="2"/>
  <c r="W253" i="2"/>
  <c r="V253" i="2"/>
  <c r="U253" i="2"/>
  <c r="W252" i="2"/>
  <c r="V252" i="2"/>
  <c r="U252" i="2"/>
  <c r="W251" i="2"/>
  <c r="V251" i="2"/>
  <c r="U251" i="2"/>
  <c r="W250" i="2"/>
  <c r="V250" i="2"/>
  <c r="U250" i="2"/>
  <c r="W249" i="2"/>
  <c r="V249" i="2"/>
  <c r="U249" i="2"/>
  <c r="W248" i="2"/>
  <c r="V248" i="2"/>
  <c r="U248" i="2"/>
  <c r="W247" i="2"/>
  <c r="V247" i="2"/>
  <c r="U247" i="2"/>
  <c r="W246" i="2"/>
  <c r="V246" i="2"/>
  <c r="U246" i="2"/>
  <c r="W245" i="2"/>
  <c r="V245" i="2"/>
  <c r="U245" i="2"/>
  <c r="W244" i="2"/>
  <c r="V244" i="2"/>
  <c r="U244" i="2"/>
  <c r="W243" i="2"/>
  <c r="V243" i="2"/>
  <c r="U243" i="2"/>
  <c r="W242" i="2"/>
  <c r="V242" i="2"/>
  <c r="U242" i="2"/>
  <c r="W241" i="2"/>
  <c r="V241" i="2"/>
  <c r="U241" i="2"/>
  <c r="W240" i="2"/>
  <c r="V240" i="2"/>
  <c r="U240" i="2"/>
  <c r="W239" i="2"/>
  <c r="V239" i="2"/>
  <c r="U239" i="2"/>
  <c r="W238" i="2"/>
  <c r="V238" i="2"/>
  <c r="U238" i="2"/>
  <c r="W237" i="2"/>
  <c r="V237" i="2"/>
  <c r="U237" i="2"/>
  <c r="W236" i="2"/>
  <c r="V236" i="2"/>
  <c r="U236" i="2"/>
  <c r="W235" i="2"/>
  <c r="V235" i="2"/>
  <c r="U235" i="2"/>
  <c r="W234" i="2"/>
  <c r="V234" i="2"/>
  <c r="U234" i="2"/>
  <c r="W233" i="2"/>
  <c r="V233" i="2"/>
  <c r="U233" i="2"/>
  <c r="W232" i="2"/>
  <c r="V232" i="2"/>
  <c r="U232" i="2"/>
  <c r="W231" i="2"/>
  <c r="V231" i="2"/>
  <c r="U231" i="2"/>
  <c r="W230" i="2"/>
  <c r="V230" i="2"/>
  <c r="U230" i="2"/>
  <c r="W229" i="2"/>
  <c r="V229" i="2"/>
  <c r="U229" i="2"/>
  <c r="W228" i="2"/>
  <c r="V228" i="2"/>
  <c r="U228" i="2"/>
  <c r="W227" i="2"/>
  <c r="V227" i="2"/>
  <c r="U227" i="2"/>
  <c r="W226" i="2"/>
  <c r="V226" i="2"/>
  <c r="U226" i="2"/>
  <c r="W225" i="2"/>
  <c r="V225" i="2"/>
  <c r="U225" i="2"/>
  <c r="W224" i="2"/>
  <c r="V224" i="2"/>
  <c r="U224" i="2"/>
  <c r="W223" i="2"/>
  <c r="V223" i="2"/>
  <c r="U223" i="2"/>
  <c r="W222" i="2"/>
  <c r="V222" i="2"/>
  <c r="U222" i="2"/>
  <c r="W221" i="2"/>
  <c r="V221" i="2"/>
  <c r="U221" i="2"/>
  <c r="W220" i="2"/>
  <c r="V220" i="2"/>
  <c r="U220" i="2"/>
  <c r="W219" i="2"/>
  <c r="V219" i="2"/>
  <c r="U219" i="2"/>
  <c r="W218" i="2"/>
  <c r="V218" i="2"/>
  <c r="U218" i="2"/>
  <c r="W217" i="2"/>
  <c r="V217" i="2"/>
  <c r="U217" i="2"/>
  <c r="W216" i="2"/>
  <c r="V216" i="2"/>
  <c r="U216" i="2"/>
  <c r="W215" i="2"/>
  <c r="V215" i="2"/>
  <c r="U215" i="2"/>
  <c r="W214" i="2"/>
  <c r="V214" i="2"/>
  <c r="U214" i="2"/>
  <c r="W213" i="2"/>
  <c r="V213" i="2"/>
  <c r="U213" i="2"/>
  <c r="W212" i="2"/>
  <c r="V212" i="2"/>
  <c r="U212" i="2"/>
  <c r="W211" i="2"/>
  <c r="V211" i="2"/>
  <c r="U211" i="2"/>
  <c r="W210" i="2"/>
  <c r="V210" i="2"/>
  <c r="U210" i="2"/>
  <c r="W209" i="2"/>
  <c r="V209" i="2"/>
  <c r="U209" i="2"/>
  <c r="W208" i="2"/>
  <c r="V208" i="2"/>
  <c r="U208" i="2"/>
  <c r="W207" i="2"/>
  <c r="V207" i="2"/>
  <c r="U207" i="2"/>
  <c r="W206" i="2"/>
  <c r="V206" i="2"/>
  <c r="U206" i="2"/>
  <c r="W205" i="2"/>
  <c r="V205" i="2"/>
  <c r="U205" i="2"/>
  <c r="W204" i="2"/>
  <c r="V204" i="2"/>
  <c r="U204" i="2"/>
  <c r="W203" i="2"/>
  <c r="V203" i="2"/>
  <c r="U203" i="2"/>
  <c r="W202" i="2"/>
  <c r="V202" i="2"/>
  <c r="U202" i="2"/>
  <c r="W201" i="2"/>
  <c r="V201" i="2"/>
  <c r="U201" i="2"/>
  <c r="W200" i="2"/>
  <c r="V200" i="2"/>
  <c r="U200" i="2"/>
  <c r="W199" i="2"/>
  <c r="V199" i="2"/>
  <c r="U199" i="2"/>
  <c r="W198" i="2"/>
  <c r="V198" i="2"/>
  <c r="U198" i="2"/>
  <c r="W197" i="2"/>
  <c r="V197" i="2"/>
  <c r="U197" i="2"/>
  <c r="W196" i="2"/>
  <c r="V196" i="2"/>
  <c r="U196" i="2"/>
  <c r="W195" i="2"/>
  <c r="V195" i="2"/>
  <c r="U195" i="2"/>
  <c r="W194" i="2"/>
  <c r="V194" i="2"/>
  <c r="U194" i="2"/>
  <c r="W193" i="2"/>
  <c r="V193" i="2"/>
  <c r="U193" i="2"/>
  <c r="W192" i="2"/>
  <c r="V192" i="2"/>
  <c r="U192" i="2"/>
  <c r="W191" i="2"/>
  <c r="V191" i="2"/>
  <c r="U191" i="2"/>
  <c r="W190" i="2"/>
  <c r="V190" i="2"/>
  <c r="U190" i="2"/>
  <c r="W189" i="2"/>
  <c r="V189" i="2"/>
  <c r="U189" i="2"/>
  <c r="W188" i="2"/>
  <c r="V188" i="2"/>
  <c r="V309" i="2" s="1"/>
  <c r="U188" i="2"/>
  <c r="U309" i="2" l="1"/>
  <c r="W309" i="2"/>
  <c r="O153" i="2"/>
  <c r="P153" i="2"/>
  <c r="Q153" i="2"/>
  <c r="R153" i="2"/>
  <c r="S153" i="2"/>
  <c r="T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C160" i="2" l="1"/>
  <c r="W22" i="2"/>
  <c r="W153" i="2" s="1"/>
  <c r="C168" i="2"/>
  <c r="C167" i="2"/>
  <c r="C166" i="2"/>
  <c r="C165" i="2"/>
  <c r="C164" i="2"/>
  <c r="C163" i="2"/>
  <c r="C162" i="2"/>
  <c r="C161" i="2"/>
  <c r="N160" i="2" l="1"/>
  <c r="N159" i="2"/>
</calcChain>
</file>

<file path=xl/sharedStrings.xml><?xml version="1.0" encoding="utf-8"?>
<sst xmlns="http://schemas.openxmlformats.org/spreadsheetml/2006/main" count="353" uniqueCount="171">
  <si>
    <t>H</t>
  </si>
  <si>
    <t>D</t>
  </si>
  <si>
    <t>Esc. Tècn. de Gestió</t>
  </si>
  <si>
    <t>Esc. Gestió</t>
  </si>
  <si>
    <t>PAS FUNCIONARI</t>
  </si>
  <si>
    <t>PAS LABORAL</t>
  </si>
  <si>
    <t>GRUP I</t>
  </si>
  <si>
    <t>GRUP II</t>
  </si>
  <si>
    <t>GRUP III</t>
  </si>
  <si>
    <t>GRUP IV</t>
  </si>
  <si>
    <t>Unitat</t>
  </si>
  <si>
    <t>001 SP</t>
  </si>
  <si>
    <t>002 SE</t>
  </si>
  <si>
    <t>007 SGA</t>
  </si>
  <si>
    <t>008 OD</t>
  </si>
  <si>
    <t>012 Rectorat</t>
  </si>
  <si>
    <t>017 Unitat Prisma</t>
  </si>
  <si>
    <t>020 SDP</t>
  </si>
  <si>
    <t>022 OTRDI - CTT</t>
  </si>
  <si>
    <t>023 OEEES</t>
  </si>
  <si>
    <t>024 OIO</t>
  </si>
  <si>
    <t>025 OSI</t>
  </si>
  <si>
    <t>026 USGA</t>
  </si>
  <si>
    <t>027 OAE</t>
  </si>
  <si>
    <t>033 SPA</t>
  </si>
  <si>
    <t>038 GJ</t>
  </si>
  <si>
    <t>050 ASU</t>
  </si>
  <si>
    <t>051 SDO</t>
  </si>
  <si>
    <t>052 GPAQ</t>
  </si>
  <si>
    <t>053 VPO</t>
  </si>
  <si>
    <t>055 VDRSU</t>
  </si>
  <si>
    <t>056 AR</t>
  </si>
  <si>
    <t>057 VE</t>
  </si>
  <si>
    <t>058 AMCP</t>
  </si>
  <si>
    <t>060 AD</t>
  </si>
  <si>
    <t>061 ATIC</t>
  </si>
  <si>
    <t>062 AO</t>
  </si>
  <si>
    <t>063 ASJ</t>
  </si>
  <si>
    <t>069 APAQ</t>
  </si>
  <si>
    <t>111 URII</t>
  </si>
  <si>
    <t>115 Juntes i Comitès Personal</t>
  </si>
  <si>
    <t>118 INNOVA</t>
  </si>
  <si>
    <t>119 UPC21</t>
  </si>
  <si>
    <t>120 Consell Social</t>
  </si>
  <si>
    <t>122 CUDU</t>
  </si>
  <si>
    <t>128 GUNI</t>
  </si>
  <si>
    <t>150 CTT</t>
  </si>
  <si>
    <t>160 CCN</t>
  </si>
  <si>
    <t>162 CFIS</t>
  </si>
  <si>
    <t>170 UGSCCT</t>
  </si>
  <si>
    <t>181 UTGCBL</t>
  </si>
  <si>
    <t>183 UTGAB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</si>
  <si>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</si>
  <si>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</si>
  <si>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</si>
  <si>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</si>
  <si>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</si>
  <si>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</si>
  <si>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</si>
  <si>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</si>
  <si>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</si>
  <si>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</si>
  <si>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</si>
  <si>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EET</t>
  </si>
  <si>
    <t>330 EPSEM</t>
  </si>
  <si>
    <t>370 FOOT</t>
  </si>
  <si>
    <t>410 ICE</t>
  </si>
  <si>
    <t>420 INTEXTER</t>
  </si>
  <si>
    <t>440 IOC</t>
  </si>
  <si>
    <t>460 INTE</t>
  </si>
  <si>
    <t>480 IS.UPC</t>
  </si>
  <si>
    <t>520 BUPC</t>
  </si>
  <si>
    <t>540 BGF</t>
  </si>
  <si>
    <t>546 SPRL</t>
  </si>
  <si>
    <t>551 UGDSI</t>
  </si>
  <si>
    <t>611 SCP</t>
  </si>
  <si>
    <t>620 SE</t>
  </si>
  <si>
    <t>640 SLT</t>
  </si>
  <si>
    <t>665 CPL</t>
  </si>
  <si>
    <t>666 Càtedra Accessibilitat</t>
  </si>
  <si>
    <t>670 OMC</t>
  </si>
  <si>
    <t>701 AC</t>
  </si>
  <si>
    <t>702 CMEM</t>
  </si>
  <si>
    <t>703 CA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</si>
  <si>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</si>
  <si>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</si>
  <si>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</si>
  <si>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</si>
  <si>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</si>
  <si>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</si>
  <si>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</si>
  <si>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</si>
  <si>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</si>
  <si>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</si>
  <si>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</si>
  <si>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</si>
  <si>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717 EGE</t>
  </si>
  <si>
    <t>719 EGA II</t>
  </si>
  <si>
    <t>720 FA</t>
  </si>
  <si>
    <t>721 FEN</t>
  </si>
  <si>
    <t>722 ITT</t>
  </si>
  <si>
    <t>723 LSI</t>
  </si>
  <si>
    <t>724 MMT</t>
  </si>
  <si>
    <t>725 MA I</t>
  </si>
  <si>
    <t>726 MA II</t>
  </si>
  <si>
    <t>727 MA III</t>
  </si>
  <si>
    <t>729 MF</t>
  </si>
  <si>
    <t>731 OO</t>
  </si>
  <si>
    <t>732 OE</t>
  </si>
  <si>
    <t>736 PE</t>
  </si>
  <si>
    <t>737 RMEE</t>
  </si>
  <si>
    <t>739 TSC</t>
  </si>
  <si>
    <t>740 UOT</t>
  </si>
  <si>
    <t>741 EMRN</t>
  </si>
  <si>
    <t>742 CEN</t>
  </si>
  <si>
    <t>744 ET</t>
  </si>
  <si>
    <t>903 CCD</t>
  </si>
  <si>
    <t>905 CEPBA</t>
  </si>
  <si>
    <t>909 LIM</t>
  </si>
  <si>
    <t>910 LCEM</t>
  </si>
  <si>
    <t>914 CPSV</t>
  </si>
  <si>
    <t>915 IRI</t>
  </si>
  <si>
    <t>918 CREB</t>
  </si>
  <si>
    <t>921 CANET</t>
  </si>
  <si>
    <t>922 CD6</t>
  </si>
  <si>
    <t>Total PAS</t>
  </si>
  <si>
    <t>TOTAL PAS</t>
  </si>
  <si>
    <t>Esc. Administ.</t>
  </si>
  <si>
    <t>Esc. Aux. Administ.</t>
  </si>
  <si>
    <t>Personal Eventual</t>
  </si>
  <si>
    <t>Dones</t>
  </si>
  <si>
    <t>Homes</t>
  </si>
  <si>
    <t>101 SCG</t>
  </si>
  <si>
    <t>102 SI</t>
  </si>
  <si>
    <t>126 Càtedra UNESCO SVD</t>
  </si>
  <si>
    <t>131 UVR</t>
  </si>
  <si>
    <t>132 GPE</t>
  </si>
  <si>
    <t>133 CTT - SGE R+D</t>
  </si>
  <si>
    <t>136 CTT - SPCR</t>
  </si>
  <si>
    <t>138 CTT - UASLR</t>
  </si>
  <si>
    <t>142 UPC Alumni</t>
  </si>
  <si>
    <t>145 Parc-UPC</t>
  </si>
  <si>
    <t>182 UTGVG</t>
  </si>
  <si>
    <t>184 UTGM</t>
  </si>
  <si>
    <t>185 UTGASC</t>
  </si>
  <si>
    <t>186 UGS ICE-IS</t>
  </si>
  <si>
    <t>187 UG DMAIV-DET</t>
  </si>
  <si>
    <t>928 CTTC</t>
  </si>
  <si>
    <t>Sense unitat</t>
  </si>
  <si>
    <t>MODIFICACIÓ DELS CRITERIS D’EXTRACCIÓ DE LES DADES DE PERSONAL</t>
  </si>
  <si>
    <t>Nou criteri vigent a partir del curs acadèmic 2012-13</t>
  </si>
  <si>
    <t>Personal d’Administració i Serveis en situació activa el 31 de desembre de 2012. Inclou tot el PAS, amb independència del capítol de finançament i catalogació de la seva plaça. No s’inclou el Personal de Suport a la Recerca.</t>
  </si>
  <si>
    <t>Criteri anterior al curs acadèmic 2012-13</t>
  </si>
  <si>
    <t>Personal d’Administració i Serveis en situació activa el 31 de desembre de 2012, amb plaça catalogada i finançada per capítol primer del pressupost de la UPC. No s’inclou el Personal de Suport a la Recerca..</t>
  </si>
  <si>
    <t>Personal d'Administració i Serveis segons el nou criteri</t>
  </si>
  <si>
    <t>PERSONAL FUNCIONARI</t>
  </si>
  <si>
    <t>PERSONAL LABORAL</t>
  </si>
  <si>
    <t>TOTAL</t>
  </si>
  <si>
    <t>Grup I</t>
  </si>
  <si>
    <t>Grup II</t>
  </si>
  <si>
    <t>Grup III</t>
  </si>
  <si>
    <t>Grup IV</t>
  </si>
  <si>
    <t>Personal eventual</t>
  </si>
  <si>
    <t>Total</t>
  </si>
  <si>
    <t>126 CUSVD</t>
  </si>
  <si>
    <t>Dades a 31 de desembre de 2012</t>
  </si>
  <si>
    <t>T</t>
  </si>
  <si>
    <t>Esc. Administr.</t>
  </si>
  <si>
    <t>Esc. Aux. Administr.</t>
  </si>
  <si>
    <t xml:space="preserve">    (tornar a l'inici)</t>
  </si>
  <si>
    <t>Personal d'Administració i Serveis segons el criteri antic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</si>
</sst>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rgb="FF7F7F7F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Arial"/>
      <family val="2"/>
    </font>
    <font>
      <sz val="11"/>
      <color rgb="FFC0504D"/>
      <name val="Arial"/>
      <family val="2"/>
    </font>
    <font>
      <b/>
      <u/>
      <sz val="11"/>
      <color rgb="FF4F81BD"/>
      <name val="Arial"/>
      <family val="2"/>
    </font>
    <font>
      <sz val="11"/>
      <color theme="1"/>
      <name val="Arial"/>
      <family val="2"/>
    </font>
    <font>
      <sz val="10"/>
      <color rgb="FFC0504D"/>
      <name val="Arial"/>
      <family val="2"/>
    </font>
    <font>
      <b/>
      <sz val="11"/>
      <color rgb="FF4F81BD"/>
      <name val="Arial"/>
      <family val="2"/>
    </font>
    <font>
      <sz val="10.5"/>
      <color rgb="FFC0504D"/>
      <name val="Arial"/>
      <family val="2"/>
    </font>
    <font>
      <b/>
      <sz val="11"/>
      <color theme="5" tint="-0.249977111117893"/>
      <name val="Arial"/>
      <family val="2"/>
    </font>
    <font>
      <b/>
      <sz val="12"/>
      <color rgb="FFC0504D"/>
      <name val="Arial"/>
      <family val="2"/>
    </font>
    <font>
      <sz val="8"/>
      <color theme="0" tint="-0.499984740745262"/>
      <name val="Arial"/>
      <family val="2"/>
    </font>
    <font>
      <sz val="8"/>
      <color theme="1" tint="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ck">
        <color theme="5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6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0" fontId="13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0" borderId="0" xfId="3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1" fillId="4" borderId="20" xfId="2" applyFont="1" applyFill="1" applyBorder="1" applyAlignment="1">
      <alignment horizontal="left" vertical="center" wrapText="1"/>
    </xf>
    <xf numFmtId="0" fontId="11" fillId="5" borderId="20" xfId="2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164" fontId="11" fillId="4" borderId="20" xfId="2" applyNumberFormat="1" applyFont="1" applyFill="1" applyBorder="1" applyAlignment="1">
      <alignment horizontal="left" vertical="center" wrapText="1"/>
    </xf>
    <xf numFmtId="164" fontId="11" fillId="4" borderId="20" xfId="2" applyNumberFormat="1" applyFont="1" applyFill="1" applyBorder="1" applyAlignment="1">
      <alignment horizontal="center" vertical="center" wrapText="1"/>
    </xf>
    <xf numFmtId="164" fontId="11" fillId="5" borderId="20" xfId="2" applyNumberFormat="1" applyFont="1" applyFill="1" applyBorder="1" applyAlignment="1">
      <alignment horizontal="left" vertical="center" wrapText="1"/>
    </xf>
    <xf numFmtId="164" fontId="11" fillId="5" borderId="20" xfId="2" applyNumberFormat="1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vertical="center"/>
    </xf>
  </cellXfs>
  <cellStyles count="4">
    <cellStyle name="Hipervínculo" xfId="3" builtinId="8"/>
    <cellStyle name="Normal" xfId="0" builtinId="0"/>
    <cellStyle name="Normal_Hoja3" xfId="1"/>
    <cellStyle name="Normal_pdi t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s-ES" sz="1200"/>
              <a:t>Distribució del PAS per categoria</a:t>
            </a:r>
          </a:p>
        </c:rich>
      </c:tx>
      <c:layout>
        <c:manualLayout>
          <c:xMode val="edge"/>
          <c:yMode val="edge"/>
          <c:x val="0.21574763230641797"/>
          <c:y val="2.1447721179624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57465345348942"/>
          <c:y val="0.27504450683610931"/>
          <c:w val="0.44601419119188046"/>
          <c:h val="0.62896371197568135"/>
        </c:manualLayout>
      </c:layout>
      <c:pieChart>
        <c:varyColors val="1"/>
        <c:ser>
          <c:idx val="0"/>
          <c:order val="0"/>
          <c:dLbls>
            <c:dLbl>
              <c:idx val="8"/>
              <c:layout>
                <c:manualLayout>
                  <c:x val="2.5348542458808618E-2"/>
                  <c:y val="-1.787310098302055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Personal</a:t>
                    </a:r>
                  </a:p>
                  <a:p>
                    <a:r>
                      <a:rPr lang="en-US" sz="800"/>
                      <a:t> Eventual
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'PAS 12-13'!$B$160:$B$168</c:f>
              <c:strCache>
                <c:ptCount val="9"/>
                <c:pt idx="0">
                  <c:v>Esc. Gestió</c:v>
                </c:pt>
                <c:pt idx="1">
                  <c:v>Esc. Tècn. de Gestió</c:v>
                </c:pt>
                <c:pt idx="2">
                  <c:v>Esc. Administ.</c:v>
                </c:pt>
                <c:pt idx="3">
                  <c:v>Esc. Aux. Administ.</c:v>
                </c:pt>
                <c:pt idx="4">
                  <c:v>GRUP I</c:v>
                </c:pt>
                <c:pt idx="5">
                  <c:v>GRUP II</c:v>
                </c:pt>
                <c:pt idx="6">
                  <c:v>GRUP III</c:v>
                </c:pt>
                <c:pt idx="7">
                  <c:v>GRUP IV</c:v>
                </c:pt>
                <c:pt idx="8">
                  <c:v>Personal Eventual</c:v>
                </c:pt>
              </c:strCache>
            </c:strRef>
          </c:cat>
          <c:val>
            <c:numRef>
              <c:f>'PAS 12-13'!$C$160:$C$168</c:f>
              <c:numCache>
                <c:formatCode>General</c:formatCode>
                <c:ptCount val="9"/>
                <c:pt idx="0">
                  <c:v>132</c:v>
                </c:pt>
                <c:pt idx="1">
                  <c:v>194</c:v>
                </c:pt>
                <c:pt idx="2">
                  <c:v>344</c:v>
                </c:pt>
                <c:pt idx="3">
                  <c:v>195</c:v>
                </c:pt>
                <c:pt idx="4">
                  <c:v>254</c:v>
                </c:pt>
                <c:pt idx="5">
                  <c:v>179</c:v>
                </c:pt>
                <c:pt idx="6">
                  <c:v>218</c:v>
                </c:pt>
                <c:pt idx="7">
                  <c:v>79</c:v>
                </c:pt>
                <c:pt idx="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</a:t>
            </a:r>
            <a:r>
              <a:rPr lang="es-ES" sz="1200" baseline="0"/>
              <a:t> del PAS per gènere</a:t>
            </a:r>
            <a:endParaRPr lang="es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870779383039178"/>
          <c:y val="0.22511184761422248"/>
          <c:w val="0.53856335742656203"/>
          <c:h val="0.6533510657012378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'PAS 12-13'!$M$159:$M$160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'PAS 12-13'!$N$159:$N$160</c:f>
              <c:numCache>
                <c:formatCode>General</c:formatCode>
                <c:ptCount val="2"/>
                <c:pt idx="0">
                  <c:v>1015</c:v>
                </c:pt>
                <c:pt idx="1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s-ES" sz="1200"/>
              <a:t>Distribució del PAS per categoria</a:t>
            </a:r>
          </a:p>
        </c:rich>
      </c:tx>
      <c:layout>
        <c:manualLayout>
          <c:xMode val="edge"/>
          <c:yMode val="edge"/>
          <c:x val="0.21574763230641797"/>
          <c:y val="2.1447721179624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57465345348942"/>
          <c:y val="0.27504450683610931"/>
          <c:w val="0.44601419119188046"/>
          <c:h val="0.62896371197568135"/>
        </c:manualLayout>
      </c:layout>
      <c:pieChart>
        <c:varyColors val="1"/>
        <c:ser>
          <c:idx val="0"/>
          <c:order val="0"/>
          <c:dLbls>
            <c:dLbl>
              <c:idx val="8"/>
              <c:layout>
                <c:manualLayout>
                  <c:x val="2.2799215107671772E-2"/>
                  <c:y val="-3.5746201966040943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Personal</a:t>
                    </a:r>
                  </a:p>
                  <a:p>
                    <a:r>
                      <a:rPr lang="en-US" sz="800"/>
                      <a:t> Eventual
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'PAS 12-13'!$B$318:$B$326</c:f>
              <c:strCache>
                <c:ptCount val="9"/>
                <c:pt idx="0">
                  <c:v>Esc. Gestió</c:v>
                </c:pt>
                <c:pt idx="1">
                  <c:v>Esc. Tècn. de Gestió</c:v>
                </c:pt>
                <c:pt idx="2">
                  <c:v>Esc. Administ.</c:v>
                </c:pt>
                <c:pt idx="3">
                  <c:v>Esc. Aux. Administ.</c:v>
                </c:pt>
                <c:pt idx="4">
                  <c:v>GRUP I</c:v>
                </c:pt>
                <c:pt idx="5">
                  <c:v>GRUP II</c:v>
                </c:pt>
                <c:pt idx="6">
                  <c:v>GRUP III</c:v>
                </c:pt>
                <c:pt idx="7">
                  <c:v>GRUP IV</c:v>
                </c:pt>
                <c:pt idx="8">
                  <c:v>Personal Eventual</c:v>
                </c:pt>
              </c:strCache>
            </c:strRef>
          </c:cat>
          <c:val>
            <c:numRef>
              <c:f>'PAS 12-13'!$C$318:$C$326</c:f>
              <c:numCache>
                <c:formatCode>General</c:formatCode>
                <c:ptCount val="9"/>
                <c:pt idx="0">
                  <c:v>124</c:v>
                </c:pt>
                <c:pt idx="1">
                  <c:v>180</c:v>
                </c:pt>
                <c:pt idx="2">
                  <c:v>329</c:v>
                </c:pt>
                <c:pt idx="3">
                  <c:v>170</c:v>
                </c:pt>
                <c:pt idx="4">
                  <c:v>230</c:v>
                </c:pt>
                <c:pt idx="5">
                  <c:v>157</c:v>
                </c:pt>
                <c:pt idx="6">
                  <c:v>194</c:v>
                </c:pt>
                <c:pt idx="7">
                  <c:v>68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</a:t>
            </a:r>
            <a:r>
              <a:rPr lang="es-ES" sz="1200" baseline="0"/>
              <a:t> del PAS per gènere</a:t>
            </a:r>
            <a:endParaRPr lang="es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870779383039178"/>
          <c:y val="0.22511184761422248"/>
          <c:w val="0.53856335742656203"/>
          <c:h val="0.6533510657012378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'PAS 12-13'!$M$317:$M$318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'PAS 12-13'!$N$317:$N$318</c:f>
              <c:numCache>
                <c:formatCode>General</c:formatCode>
                <c:ptCount val="2"/>
                <c:pt idx="0">
                  <c:v>922</c:v>
                </c:pt>
                <c:pt idx="1">
                  <c:v>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157</xdr:row>
      <xdr:rowOff>9524</xdr:rowOff>
    </xdr:from>
    <xdr:to>
      <xdr:col>9</xdr:col>
      <xdr:colOff>400050</xdr:colOff>
      <xdr:row>175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157</xdr:row>
      <xdr:rowOff>19049</xdr:rowOff>
    </xdr:from>
    <xdr:to>
      <xdr:col>22</xdr:col>
      <xdr:colOff>390525</xdr:colOff>
      <xdr:row>175</xdr:row>
      <xdr:rowOff>142874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312</xdr:row>
      <xdr:rowOff>28575</xdr:rowOff>
    </xdr:from>
    <xdr:to>
      <xdr:col>9</xdr:col>
      <xdr:colOff>381000</xdr:colOff>
      <xdr:row>330</xdr:row>
      <xdr:rowOff>152400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85726</xdr:colOff>
      <xdr:row>312</xdr:row>
      <xdr:rowOff>28575</xdr:rowOff>
    </xdr:from>
    <xdr:to>
      <xdr:col>22</xdr:col>
      <xdr:colOff>371476</xdr:colOff>
      <xdr:row>330</xdr:row>
      <xdr:rowOff>152400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152400</xdr:colOff>
      <xdr:row>177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9709725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152400</xdr:colOff>
      <xdr:row>333</xdr:row>
      <xdr:rowOff>152400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9709725"/>
          <a:ext cx="15240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showGridLines="0" tabSelected="1" topLeftCell="A131" zoomScaleNormal="100" workbookViewId="0">
      <selection activeCell="Z147" sqref="Z147"/>
    </sheetView>
  </sheetViews>
  <sheetFormatPr baseColWidth="10" defaultRowHeight="15" x14ac:dyDescent="0.25"/>
  <cols>
    <col min="1" max="1" width="0.5703125" style="2" customWidth="1"/>
    <col min="2" max="2" width="25.42578125" style="3" customWidth="1"/>
    <col min="3" max="20" width="6.140625" style="2" customWidth="1"/>
    <col min="21" max="23" width="7" style="2" customWidth="1"/>
    <col min="24" max="24" width="0.5703125" style="2" customWidth="1"/>
    <col min="25" max="16384" width="11.42578125" style="2"/>
  </cols>
  <sheetData>
    <row r="1" spans="1:24" x14ac:dyDescent="0.25">
      <c r="A1" s="56"/>
      <c r="B1" s="57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ht="15.75" x14ac:dyDescent="0.25">
      <c r="A2" s="56"/>
      <c r="B2" s="35" t="s">
        <v>149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4" x14ac:dyDescent="0.25">
      <c r="A3" s="56"/>
      <c r="B3" s="2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4" x14ac:dyDescent="0.25">
      <c r="A4" s="56"/>
      <c r="B4" s="77" t="s">
        <v>150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50"/>
      <c r="V4" s="50"/>
      <c r="W4" s="56"/>
    </row>
    <row r="5" spans="1:24" ht="42" customHeight="1" x14ac:dyDescent="0.25">
      <c r="A5" s="56"/>
      <c r="B5" s="82" t="s">
        <v>151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4" x14ac:dyDescent="0.25">
      <c r="A6" s="56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4" x14ac:dyDescent="0.25">
      <c r="A7" s="56"/>
      <c r="B7" s="30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4" x14ac:dyDescent="0.25">
      <c r="A8" s="56"/>
      <c r="B8" s="77" t="s">
        <v>152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50"/>
      <c r="V8" s="50"/>
      <c r="W8" s="56"/>
    </row>
    <row r="9" spans="1:24" ht="35.25" customHeight="1" x14ac:dyDescent="0.25">
      <c r="A9" s="56"/>
      <c r="B9" s="82" t="s">
        <v>153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4" ht="22.5" customHeight="1" x14ac:dyDescent="0.25">
      <c r="A10" s="5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4" x14ac:dyDescent="0.2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4" ht="15.75" thickBot="1" x14ac:dyDescent="0.3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6.5" thickTop="1" x14ac:dyDescent="0.25">
      <c r="B13" s="8"/>
    </row>
    <row r="14" spans="1:24" ht="15.75" x14ac:dyDescent="0.25">
      <c r="B14" s="8"/>
    </row>
    <row r="15" spans="1:24" x14ac:dyDescent="0.25">
      <c r="B15" s="34" t="s">
        <v>154</v>
      </c>
    </row>
    <row r="16" spans="1:24" x14ac:dyDescent="0.2">
      <c r="B16" s="4"/>
    </row>
    <row r="17" spans="1:24" x14ac:dyDescent="0.2">
      <c r="B17" s="4"/>
    </row>
    <row r="18" spans="1:24" ht="3.7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1:24" ht="18.75" customHeight="1" x14ac:dyDescent="0.25">
      <c r="A19" s="17"/>
      <c r="B19" s="60"/>
      <c r="C19" s="85" t="s">
        <v>4</v>
      </c>
      <c r="D19" s="85"/>
      <c r="E19" s="85"/>
      <c r="F19" s="85"/>
      <c r="G19" s="85"/>
      <c r="H19" s="85"/>
      <c r="I19" s="85"/>
      <c r="J19" s="85"/>
      <c r="K19" s="85" t="s">
        <v>5</v>
      </c>
      <c r="L19" s="85"/>
      <c r="M19" s="85"/>
      <c r="N19" s="85"/>
      <c r="O19" s="85"/>
      <c r="P19" s="85"/>
      <c r="Q19" s="85"/>
      <c r="R19" s="85"/>
      <c r="S19" s="85"/>
      <c r="T19" s="85"/>
      <c r="U19" s="81" t="s">
        <v>125</v>
      </c>
      <c r="V19" s="81"/>
      <c r="W19" s="81"/>
      <c r="X19" s="18"/>
    </row>
    <row r="20" spans="1:24" s="1" customFormat="1" ht="38.25" customHeight="1" x14ac:dyDescent="0.25">
      <c r="A20" s="19"/>
      <c r="B20" s="86" t="s">
        <v>10</v>
      </c>
      <c r="C20" s="81" t="s">
        <v>2</v>
      </c>
      <c r="D20" s="81"/>
      <c r="E20" s="81" t="s">
        <v>3</v>
      </c>
      <c r="F20" s="81"/>
      <c r="G20" s="81" t="s">
        <v>127</v>
      </c>
      <c r="H20" s="81"/>
      <c r="I20" s="81" t="s">
        <v>128</v>
      </c>
      <c r="J20" s="81"/>
      <c r="K20" s="81" t="s">
        <v>6</v>
      </c>
      <c r="L20" s="81"/>
      <c r="M20" s="81" t="s">
        <v>7</v>
      </c>
      <c r="N20" s="81"/>
      <c r="O20" s="81" t="s">
        <v>8</v>
      </c>
      <c r="P20" s="81"/>
      <c r="Q20" s="81" t="s">
        <v>9</v>
      </c>
      <c r="R20" s="81"/>
      <c r="S20" s="81" t="s">
        <v>129</v>
      </c>
      <c r="T20" s="81"/>
      <c r="U20" s="81"/>
      <c r="V20" s="81"/>
      <c r="W20" s="81"/>
      <c r="X20" s="20"/>
    </row>
    <row r="21" spans="1:24" x14ac:dyDescent="0.25">
      <c r="A21" s="17"/>
      <c r="B21" s="86"/>
      <c r="C21" s="61" t="s">
        <v>1</v>
      </c>
      <c r="D21" s="61" t="s">
        <v>0</v>
      </c>
      <c r="E21" s="61" t="s">
        <v>1</v>
      </c>
      <c r="F21" s="61" t="s">
        <v>0</v>
      </c>
      <c r="G21" s="61" t="s">
        <v>1</v>
      </c>
      <c r="H21" s="61" t="s">
        <v>0</v>
      </c>
      <c r="I21" s="61" t="s">
        <v>1</v>
      </c>
      <c r="J21" s="61" t="s">
        <v>0</v>
      </c>
      <c r="K21" s="61" t="s">
        <v>1</v>
      </c>
      <c r="L21" s="61" t="s">
        <v>0</v>
      </c>
      <c r="M21" s="61" t="s">
        <v>1</v>
      </c>
      <c r="N21" s="61" t="s">
        <v>0</v>
      </c>
      <c r="O21" s="61" t="s">
        <v>1</v>
      </c>
      <c r="P21" s="61" t="s">
        <v>0</v>
      </c>
      <c r="Q21" s="61" t="s">
        <v>1</v>
      </c>
      <c r="R21" s="61" t="s">
        <v>0</v>
      </c>
      <c r="S21" s="61" t="s">
        <v>1</v>
      </c>
      <c r="T21" s="61" t="s">
        <v>0</v>
      </c>
      <c r="U21" s="61" t="s">
        <v>1</v>
      </c>
      <c r="V21" s="61" t="s">
        <v>0</v>
      </c>
      <c r="W21" s="64" t="s">
        <v>166</v>
      </c>
      <c r="X21" s="18"/>
    </row>
    <row r="22" spans="1:24" s="9" customFormat="1" ht="18" customHeight="1" x14ac:dyDescent="0.25">
      <c r="A22" s="21"/>
      <c r="B22" s="65" t="s">
        <v>11</v>
      </c>
      <c r="C22" s="62">
        <v>1</v>
      </c>
      <c r="D22" s="62"/>
      <c r="E22" s="62">
        <v>5</v>
      </c>
      <c r="F22" s="62">
        <v>2</v>
      </c>
      <c r="G22" s="62">
        <v>9</v>
      </c>
      <c r="H22" s="62">
        <v>3</v>
      </c>
      <c r="I22" s="62">
        <v>15</v>
      </c>
      <c r="J22" s="62"/>
      <c r="K22" s="62"/>
      <c r="L22" s="62">
        <v>1</v>
      </c>
      <c r="M22" s="62">
        <v>1</v>
      </c>
      <c r="N22" s="62"/>
      <c r="O22" s="62"/>
      <c r="P22" s="62"/>
      <c r="Q22" s="62"/>
      <c r="R22" s="62"/>
      <c r="S22" s="62"/>
      <c r="T22" s="62"/>
      <c r="U22" s="62">
        <f>+C22+E22+G22+I22+K22+M22+O22+Q22+S22</f>
        <v>31</v>
      </c>
      <c r="V22" s="62">
        <f>+T22+R22+P22+N22+L22+J22+H22+F22+D22</f>
        <v>6</v>
      </c>
      <c r="W22" s="62">
        <f>SUM(C22:T22)</f>
        <v>37</v>
      </c>
      <c r="X22" s="22"/>
    </row>
    <row r="23" spans="1:24" s="9" customFormat="1" ht="18" customHeight="1" x14ac:dyDescent="0.25">
      <c r="A23" s="21"/>
      <c r="B23" s="66" t="s">
        <v>12</v>
      </c>
      <c r="C23" s="63">
        <v>3</v>
      </c>
      <c r="D23" s="63"/>
      <c r="E23" s="63">
        <v>1</v>
      </c>
      <c r="F23" s="63">
        <v>1</v>
      </c>
      <c r="G23" s="63">
        <v>14</v>
      </c>
      <c r="H23" s="63">
        <v>4</v>
      </c>
      <c r="I23" s="63">
        <v>2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>
        <f t="shared" ref="U23:U86" si="0">+C23+E23+G23+I23+K23+M23+O23+Q23+S23</f>
        <v>20</v>
      </c>
      <c r="V23" s="63">
        <f t="shared" ref="V23:V86" si="1">+T23+R23+P23+N23+L23+J23+H23+F23+D23</f>
        <v>5</v>
      </c>
      <c r="W23" s="63">
        <v>25</v>
      </c>
      <c r="X23" s="22"/>
    </row>
    <row r="24" spans="1:24" s="9" customFormat="1" ht="18" customHeight="1" x14ac:dyDescent="0.25">
      <c r="A24" s="21"/>
      <c r="B24" s="65" t="s">
        <v>13</v>
      </c>
      <c r="C24" s="62"/>
      <c r="D24" s="62">
        <v>1</v>
      </c>
      <c r="E24" s="62">
        <v>4</v>
      </c>
      <c r="F24" s="62">
        <v>1</v>
      </c>
      <c r="G24" s="62">
        <v>8</v>
      </c>
      <c r="H24" s="62">
        <v>2</v>
      </c>
      <c r="I24" s="62">
        <v>2</v>
      </c>
      <c r="J24" s="62"/>
      <c r="K24" s="62"/>
      <c r="L24" s="62"/>
      <c r="M24" s="62">
        <v>1</v>
      </c>
      <c r="N24" s="62"/>
      <c r="O24" s="62"/>
      <c r="P24" s="62"/>
      <c r="Q24" s="62"/>
      <c r="R24" s="62"/>
      <c r="S24" s="62"/>
      <c r="T24" s="62"/>
      <c r="U24" s="62">
        <f t="shared" si="0"/>
        <v>15</v>
      </c>
      <c r="V24" s="62">
        <f t="shared" si="1"/>
        <v>4</v>
      </c>
      <c r="W24" s="62">
        <v>19</v>
      </c>
      <c r="X24" s="22"/>
    </row>
    <row r="25" spans="1:24" s="9" customFormat="1" ht="18" customHeight="1" x14ac:dyDescent="0.25">
      <c r="A25" s="21"/>
      <c r="B25" s="66" t="s">
        <v>14</v>
      </c>
      <c r="C25" s="63">
        <v>1</v>
      </c>
      <c r="D25" s="63"/>
      <c r="E25" s="63"/>
      <c r="F25" s="63"/>
      <c r="G25" s="63">
        <v>2</v>
      </c>
      <c r="H25" s="63"/>
      <c r="I25" s="63">
        <v>1</v>
      </c>
      <c r="J25" s="63"/>
      <c r="K25" s="63"/>
      <c r="L25" s="63">
        <v>1</v>
      </c>
      <c r="M25" s="63"/>
      <c r="N25" s="63">
        <v>1</v>
      </c>
      <c r="O25" s="63"/>
      <c r="P25" s="63"/>
      <c r="Q25" s="63"/>
      <c r="R25" s="63"/>
      <c r="S25" s="63"/>
      <c r="T25" s="63"/>
      <c r="U25" s="63">
        <f t="shared" si="0"/>
        <v>4</v>
      </c>
      <c r="V25" s="63">
        <f t="shared" si="1"/>
        <v>2</v>
      </c>
      <c r="W25" s="63">
        <v>6</v>
      </c>
      <c r="X25" s="22"/>
    </row>
    <row r="26" spans="1:24" s="9" customFormat="1" ht="18" customHeight="1" x14ac:dyDescent="0.25">
      <c r="A26" s="21"/>
      <c r="B26" s="65" t="s">
        <v>15</v>
      </c>
      <c r="C26" s="62">
        <v>1</v>
      </c>
      <c r="D26" s="62"/>
      <c r="E26" s="62"/>
      <c r="F26" s="62"/>
      <c r="G26" s="62">
        <v>9</v>
      </c>
      <c r="H26" s="62"/>
      <c r="I26" s="62">
        <v>8</v>
      </c>
      <c r="J26" s="62"/>
      <c r="K26" s="62"/>
      <c r="L26" s="62"/>
      <c r="M26" s="62"/>
      <c r="N26" s="62"/>
      <c r="O26" s="62"/>
      <c r="P26" s="62"/>
      <c r="Q26" s="62"/>
      <c r="R26" s="62"/>
      <c r="S26" s="62">
        <v>3</v>
      </c>
      <c r="T26" s="62"/>
      <c r="U26" s="62">
        <f t="shared" si="0"/>
        <v>21</v>
      </c>
      <c r="V26" s="62">
        <f t="shared" si="1"/>
        <v>0</v>
      </c>
      <c r="W26" s="62">
        <v>21</v>
      </c>
      <c r="X26" s="22"/>
    </row>
    <row r="27" spans="1:24" s="9" customFormat="1" ht="18" customHeight="1" x14ac:dyDescent="0.25">
      <c r="A27" s="21"/>
      <c r="B27" s="66" t="s">
        <v>16</v>
      </c>
      <c r="C27" s="63">
        <v>4</v>
      </c>
      <c r="D27" s="63"/>
      <c r="E27" s="63">
        <v>1</v>
      </c>
      <c r="F27" s="63">
        <v>1</v>
      </c>
      <c r="G27" s="63"/>
      <c r="H27" s="63"/>
      <c r="I27" s="63"/>
      <c r="J27" s="63"/>
      <c r="K27" s="63">
        <v>4</v>
      </c>
      <c r="L27" s="63">
        <v>4</v>
      </c>
      <c r="M27" s="63"/>
      <c r="N27" s="63">
        <v>3</v>
      </c>
      <c r="O27" s="63"/>
      <c r="P27" s="63"/>
      <c r="Q27" s="63"/>
      <c r="R27" s="63"/>
      <c r="S27" s="63"/>
      <c r="T27" s="63"/>
      <c r="U27" s="63">
        <f t="shared" si="0"/>
        <v>9</v>
      </c>
      <c r="V27" s="63">
        <f t="shared" si="1"/>
        <v>8</v>
      </c>
      <c r="W27" s="63">
        <v>17</v>
      </c>
      <c r="X27" s="22"/>
    </row>
    <row r="28" spans="1:24" s="9" customFormat="1" ht="18" customHeight="1" x14ac:dyDescent="0.25">
      <c r="A28" s="21"/>
      <c r="B28" s="65" t="s">
        <v>17</v>
      </c>
      <c r="C28" s="62">
        <v>3</v>
      </c>
      <c r="D28" s="62"/>
      <c r="E28" s="62">
        <v>2</v>
      </c>
      <c r="F28" s="62">
        <v>1</v>
      </c>
      <c r="G28" s="62">
        <v>2</v>
      </c>
      <c r="H28" s="62"/>
      <c r="I28" s="62">
        <v>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>
        <f t="shared" si="0"/>
        <v>8</v>
      </c>
      <c r="V28" s="62">
        <f t="shared" si="1"/>
        <v>1</v>
      </c>
      <c r="W28" s="62">
        <v>9</v>
      </c>
      <c r="X28" s="22"/>
    </row>
    <row r="29" spans="1:24" s="9" customFormat="1" ht="18" customHeight="1" x14ac:dyDescent="0.25">
      <c r="A29" s="21"/>
      <c r="B29" s="66" t="s">
        <v>18</v>
      </c>
      <c r="C29" s="63"/>
      <c r="D29" s="63">
        <v>1</v>
      </c>
      <c r="E29" s="63">
        <v>2</v>
      </c>
      <c r="F29" s="63"/>
      <c r="G29" s="63"/>
      <c r="H29" s="63"/>
      <c r="I29" s="63">
        <v>1</v>
      </c>
      <c r="J29" s="63"/>
      <c r="K29" s="63">
        <v>3</v>
      </c>
      <c r="L29" s="63"/>
      <c r="M29" s="63"/>
      <c r="N29" s="63">
        <v>1</v>
      </c>
      <c r="O29" s="63"/>
      <c r="P29" s="63"/>
      <c r="Q29" s="63"/>
      <c r="R29" s="63"/>
      <c r="S29" s="63"/>
      <c r="T29" s="63"/>
      <c r="U29" s="63">
        <f t="shared" si="0"/>
        <v>6</v>
      </c>
      <c r="V29" s="63">
        <f t="shared" si="1"/>
        <v>2</v>
      </c>
      <c r="W29" s="63">
        <v>8</v>
      </c>
      <c r="X29" s="22"/>
    </row>
    <row r="30" spans="1:24" s="9" customFormat="1" ht="18" customHeight="1" x14ac:dyDescent="0.25">
      <c r="A30" s="21"/>
      <c r="B30" s="65" t="s">
        <v>19</v>
      </c>
      <c r="C30" s="62"/>
      <c r="D30" s="62"/>
      <c r="E30" s="62"/>
      <c r="F30" s="62"/>
      <c r="G30" s="62">
        <v>1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>
        <f t="shared" si="0"/>
        <v>1</v>
      </c>
      <c r="V30" s="62">
        <f t="shared" si="1"/>
        <v>0</v>
      </c>
      <c r="W30" s="62">
        <v>1</v>
      </c>
      <c r="X30" s="22"/>
    </row>
    <row r="31" spans="1:24" s="9" customFormat="1" ht="18" customHeight="1" x14ac:dyDescent="0.25">
      <c r="A31" s="21"/>
      <c r="B31" s="66" t="s">
        <v>20</v>
      </c>
      <c r="C31" s="63"/>
      <c r="D31" s="63"/>
      <c r="E31" s="63">
        <v>1</v>
      </c>
      <c r="F31" s="63"/>
      <c r="G31" s="63">
        <v>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>
        <f t="shared" si="0"/>
        <v>2</v>
      </c>
      <c r="V31" s="63">
        <f t="shared" si="1"/>
        <v>0</v>
      </c>
      <c r="W31" s="63">
        <v>2</v>
      </c>
      <c r="X31" s="22"/>
    </row>
    <row r="32" spans="1:24" s="9" customFormat="1" ht="18" customHeight="1" x14ac:dyDescent="0.25">
      <c r="A32" s="21"/>
      <c r="B32" s="65" t="s">
        <v>21</v>
      </c>
      <c r="C32" s="62"/>
      <c r="D32" s="62"/>
      <c r="E32" s="62"/>
      <c r="F32" s="62"/>
      <c r="G32" s="62"/>
      <c r="H32" s="62"/>
      <c r="I32" s="62">
        <v>1</v>
      </c>
      <c r="J32" s="62"/>
      <c r="K32" s="62">
        <v>2</v>
      </c>
      <c r="L32" s="62">
        <v>2</v>
      </c>
      <c r="M32" s="62"/>
      <c r="N32" s="62"/>
      <c r="O32" s="62"/>
      <c r="P32" s="62"/>
      <c r="Q32" s="62"/>
      <c r="R32" s="62"/>
      <c r="S32" s="62"/>
      <c r="T32" s="62"/>
      <c r="U32" s="62">
        <f t="shared" si="0"/>
        <v>3</v>
      </c>
      <c r="V32" s="62">
        <f t="shared" si="1"/>
        <v>2</v>
      </c>
      <c r="W32" s="62">
        <v>5</v>
      </c>
      <c r="X32" s="22"/>
    </row>
    <row r="33" spans="1:24" s="9" customFormat="1" ht="18" customHeight="1" x14ac:dyDescent="0.25">
      <c r="A33" s="21"/>
      <c r="B33" s="66" t="s">
        <v>22</v>
      </c>
      <c r="C33" s="63"/>
      <c r="D33" s="63"/>
      <c r="E33" s="63">
        <v>1</v>
      </c>
      <c r="F33" s="63"/>
      <c r="G33" s="63"/>
      <c r="H33" s="63"/>
      <c r="I33" s="63">
        <v>12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>
        <f t="shared" si="0"/>
        <v>13</v>
      </c>
      <c r="V33" s="63">
        <f t="shared" si="1"/>
        <v>0</v>
      </c>
      <c r="W33" s="63">
        <v>13</v>
      </c>
      <c r="X33" s="22"/>
    </row>
    <row r="34" spans="1:24" s="9" customFormat="1" ht="18" customHeight="1" x14ac:dyDescent="0.25">
      <c r="A34" s="21"/>
      <c r="B34" s="65" t="s">
        <v>23</v>
      </c>
      <c r="C34" s="62">
        <v>1</v>
      </c>
      <c r="D34" s="62"/>
      <c r="E34" s="62">
        <v>1</v>
      </c>
      <c r="F34" s="62">
        <v>1</v>
      </c>
      <c r="G34" s="62">
        <v>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>
        <v>1</v>
      </c>
      <c r="U34" s="62">
        <f t="shared" si="0"/>
        <v>4</v>
      </c>
      <c r="V34" s="62">
        <f t="shared" si="1"/>
        <v>2</v>
      </c>
      <c r="W34" s="62">
        <v>6</v>
      </c>
      <c r="X34" s="22"/>
    </row>
    <row r="35" spans="1:24" s="9" customFormat="1" ht="18" customHeight="1" x14ac:dyDescent="0.25">
      <c r="A35" s="21"/>
      <c r="B35" s="66" t="s">
        <v>24</v>
      </c>
      <c r="C35" s="63">
        <v>1</v>
      </c>
      <c r="D35" s="63">
        <v>2</v>
      </c>
      <c r="E35" s="63">
        <v>1</v>
      </c>
      <c r="F35" s="63"/>
      <c r="G35" s="63">
        <v>3</v>
      </c>
      <c r="H35" s="63">
        <v>1</v>
      </c>
      <c r="I35" s="63">
        <v>4</v>
      </c>
      <c r="J35" s="63">
        <v>2</v>
      </c>
      <c r="K35" s="63"/>
      <c r="L35" s="63">
        <v>1</v>
      </c>
      <c r="M35" s="63">
        <v>2</v>
      </c>
      <c r="N35" s="63"/>
      <c r="O35" s="63">
        <v>1</v>
      </c>
      <c r="P35" s="63"/>
      <c r="Q35" s="63"/>
      <c r="R35" s="63"/>
      <c r="S35" s="63"/>
      <c r="T35" s="63"/>
      <c r="U35" s="63">
        <f t="shared" si="0"/>
        <v>12</v>
      </c>
      <c r="V35" s="63">
        <f t="shared" si="1"/>
        <v>6</v>
      </c>
      <c r="W35" s="63">
        <v>18</v>
      </c>
      <c r="X35" s="22"/>
    </row>
    <row r="36" spans="1:24" s="9" customFormat="1" ht="18" customHeight="1" x14ac:dyDescent="0.25">
      <c r="A36" s="21"/>
      <c r="B36" s="65" t="s">
        <v>25</v>
      </c>
      <c r="C36" s="62">
        <v>1</v>
      </c>
      <c r="D36" s="62"/>
      <c r="E36" s="62"/>
      <c r="F36" s="62"/>
      <c r="G36" s="62">
        <v>1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>
        <v>1</v>
      </c>
      <c r="U36" s="62">
        <f t="shared" si="0"/>
        <v>2</v>
      </c>
      <c r="V36" s="62">
        <f t="shared" si="1"/>
        <v>1</v>
      </c>
      <c r="W36" s="62">
        <v>3</v>
      </c>
      <c r="X36" s="22"/>
    </row>
    <row r="37" spans="1:24" s="9" customFormat="1" ht="18" customHeight="1" x14ac:dyDescent="0.25">
      <c r="A37" s="21"/>
      <c r="B37" s="66" t="s">
        <v>26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>
        <v>1</v>
      </c>
      <c r="U37" s="63">
        <f t="shared" si="0"/>
        <v>0</v>
      </c>
      <c r="V37" s="63">
        <f t="shared" si="1"/>
        <v>1</v>
      </c>
      <c r="W37" s="63">
        <v>1</v>
      </c>
      <c r="X37" s="22"/>
    </row>
    <row r="38" spans="1:24" s="9" customFormat="1" ht="18" customHeight="1" x14ac:dyDescent="0.25">
      <c r="A38" s="21"/>
      <c r="B38" s="65" t="s">
        <v>27</v>
      </c>
      <c r="C38" s="62">
        <v>4</v>
      </c>
      <c r="D38" s="62"/>
      <c r="E38" s="62">
        <v>1</v>
      </c>
      <c r="F38" s="62"/>
      <c r="G38" s="62"/>
      <c r="H38" s="62"/>
      <c r="I38" s="62">
        <v>1</v>
      </c>
      <c r="J38" s="62"/>
      <c r="K38" s="62">
        <v>1</v>
      </c>
      <c r="L38" s="62"/>
      <c r="M38" s="62"/>
      <c r="N38" s="62"/>
      <c r="O38" s="62"/>
      <c r="P38" s="62"/>
      <c r="Q38" s="62"/>
      <c r="R38" s="62"/>
      <c r="S38" s="62"/>
      <c r="T38" s="62"/>
      <c r="U38" s="62">
        <f t="shared" si="0"/>
        <v>7</v>
      </c>
      <c r="V38" s="62">
        <f t="shared" si="1"/>
        <v>0</v>
      </c>
      <c r="W38" s="62">
        <v>7</v>
      </c>
      <c r="X38" s="22"/>
    </row>
    <row r="39" spans="1:24" s="9" customFormat="1" ht="18" customHeight="1" x14ac:dyDescent="0.25">
      <c r="A39" s="21"/>
      <c r="B39" s="66" t="s">
        <v>28</v>
      </c>
      <c r="C39" s="63">
        <v>3</v>
      </c>
      <c r="D39" s="63">
        <v>3</v>
      </c>
      <c r="E39" s="63">
        <v>2</v>
      </c>
      <c r="F39" s="63"/>
      <c r="G39" s="63">
        <v>1</v>
      </c>
      <c r="H39" s="63"/>
      <c r="I39" s="63"/>
      <c r="J39" s="63"/>
      <c r="K39" s="63"/>
      <c r="L39" s="63">
        <v>2</v>
      </c>
      <c r="M39" s="63">
        <v>2</v>
      </c>
      <c r="N39" s="63"/>
      <c r="O39" s="63"/>
      <c r="P39" s="63"/>
      <c r="Q39" s="63"/>
      <c r="R39" s="63"/>
      <c r="S39" s="63"/>
      <c r="T39" s="63"/>
      <c r="U39" s="63">
        <f t="shared" si="0"/>
        <v>8</v>
      </c>
      <c r="V39" s="63">
        <f t="shared" si="1"/>
        <v>5</v>
      </c>
      <c r="W39" s="63">
        <v>13</v>
      </c>
      <c r="X39" s="22"/>
    </row>
    <row r="40" spans="1:24" s="9" customFormat="1" ht="18" customHeight="1" x14ac:dyDescent="0.25">
      <c r="A40" s="21"/>
      <c r="B40" s="65" t="s">
        <v>29</v>
      </c>
      <c r="C40" s="62">
        <v>1</v>
      </c>
      <c r="D40" s="62">
        <v>1</v>
      </c>
      <c r="E40" s="62"/>
      <c r="F40" s="62"/>
      <c r="G40" s="62"/>
      <c r="H40" s="62"/>
      <c r="I40" s="62"/>
      <c r="J40" s="62"/>
      <c r="K40" s="62">
        <v>1</v>
      </c>
      <c r="L40" s="62">
        <v>2</v>
      </c>
      <c r="M40" s="62"/>
      <c r="N40" s="62">
        <v>2</v>
      </c>
      <c r="O40" s="62"/>
      <c r="P40" s="62"/>
      <c r="Q40" s="62"/>
      <c r="R40" s="62"/>
      <c r="S40" s="62">
        <v>2</v>
      </c>
      <c r="T40" s="62">
        <v>1</v>
      </c>
      <c r="U40" s="62">
        <f t="shared" si="0"/>
        <v>4</v>
      </c>
      <c r="V40" s="62">
        <f t="shared" si="1"/>
        <v>6</v>
      </c>
      <c r="W40" s="62">
        <v>10</v>
      </c>
      <c r="X40" s="22"/>
    </row>
    <row r="41" spans="1:24" s="9" customFormat="1" ht="18" customHeight="1" x14ac:dyDescent="0.25">
      <c r="A41" s="21"/>
      <c r="B41" s="66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1</v>
      </c>
      <c r="U41" s="63">
        <f t="shared" si="0"/>
        <v>0</v>
      </c>
      <c r="V41" s="63">
        <f t="shared" si="1"/>
        <v>1</v>
      </c>
      <c r="W41" s="63">
        <v>1</v>
      </c>
      <c r="X41" s="22"/>
    </row>
    <row r="42" spans="1:24" s="9" customFormat="1" ht="18" customHeight="1" x14ac:dyDescent="0.25">
      <c r="A42" s="21"/>
      <c r="B42" s="65" t="s">
        <v>31</v>
      </c>
      <c r="C42" s="62"/>
      <c r="D42" s="62"/>
      <c r="E42" s="62"/>
      <c r="F42" s="62"/>
      <c r="G42" s="62"/>
      <c r="H42" s="62"/>
      <c r="I42" s="62"/>
      <c r="J42" s="62"/>
      <c r="K42" s="62">
        <v>1</v>
      </c>
      <c r="L42" s="62"/>
      <c r="M42" s="62"/>
      <c r="N42" s="62"/>
      <c r="O42" s="62"/>
      <c r="P42" s="62"/>
      <c r="Q42" s="62"/>
      <c r="R42" s="62"/>
      <c r="S42" s="62"/>
      <c r="T42" s="62"/>
      <c r="U42" s="62">
        <f t="shared" si="0"/>
        <v>1</v>
      </c>
      <c r="V42" s="62">
        <f t="shared" si="1"/>
        <v>0</v>
      </c>
      <c r="W42" s="62">
        <v>1</v>
      </c>
      <c r="X42" s="22"/>
    </row>
    <row r="43" spans="1:24" s="9" customFormat="1" ht="18" customHeight="1" x14ac:dyDescent="0.25">
      <c r="A43" s="21"/>
      <c r="B43" s="66" t="s">
        <v>32</v>
      </c>
      <c r="C43" s="63"/>
      <c r="D43" s="63"/>
      <c r="E43" s="63"/>
      <c r="F43" s="63"/>
      <c r="G43" s="63"/>
      <c r="H43" s="63"/>
      <c r="I43" s="63">
        <v>1</v>
      </c>
      <c r="J43" s="63"/>
      <c r="K43" s="63"/>
      <c r="L43" s="63">
        <v>1</v>
      </c>
      <c r="M43" s="63"/>
      <c r="N43" s="63"/>
      <c r="O43" s="63"/>
      <c r="P43" s="63"/>
      <c r="Q43" s="63"/>
      <c r="R43" s="63"/>
      <c r="S43" s="63">
        <v>1</v>
      </c>
      <c r="T43" s="63"/>
      <c r="U43" s="63">
        <f t="shared" si="0"/>
        <v>2</v>
      </c>
      <c r="V43" s="63">
        <f t="shared" si="1"/>
        <v>1</v>
      </c>
      <c r="W43" s="63">
        <v>3</v>
      </c>
      <c r="X43" s="22"/>
    </row>
    <row r="44" spans="1:24" s="9" customFormat="1" ht="18" customHeight="1" x14ac:dyDescent="0.25">
      <c r="A44" s="21"/>
      <c r="B44" s="65" t="s">
        <v>33</v>
      </c>
      <c r="C44" s="62"/>
      <c r="D44" s="62"/>
      <c r="E44" s="62"/>
      <c r="F44" s="62"/>
      <c r="G44" s="62">
        <v>1</v>
      </c>
      <c r="H44" s="62"/>
      <c r="I44" s="62"/>
      <c r="J44" s="62"/>
      <c r="K44" s="62"/>
      <c r="L44" s="62">
        <v>1</v>
      </c>
      <c r="M44" s="62"/>
      <c r="N44" s="62"/>
      <c r="O44" s="62"/>
      <c r="P44" s="62"/>
      <c r="Q44" s="62"/>
      <c r="R44" s="62"/>
      <c r="S44" s="62">
        <v>1</v>
      </c>
      <c r="T44" s="62"/>
      <c r="U44" s="62">
        <f t="shared" si="0"/>
        <v>2</v>
      </c>
      <c r="V44" s="62">
        <f t="shared" si="1"/>
        <v>1</v>
      </c>
      <c r="W44" s="62">
        <v>3</v>
      </c>
      <c r="X44" s="22"/>
    </row>
    <row r="45" spans="1:24" s="9" customFormat="1" ht="18" customHeight="1" x14ac:dyDescent="0.25">
      <c r="A45" s="21"/>
      <c r="B45" s="66" t="s">
        <v>34</v>
      </c>
      <c r="C45" s="63">
        <v>1</v>
      </c>
      <c r="D45" s="63"/>
      <c r="E45" s="63">
        <v>1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>
        <v>1</v>
      </c>
      <c r="T45" s="63"/>
      <c r="U45" s="63">
        <f t="shared" si="0"/>
        <v>3</v>
      </c>
      <c r="V45" s="63">
        <f t="shared" si="1"/>
        <v>0</v>
      </c>
      <c r="W45" s="63">
        <v>3</v>
      </c>
      <c r="X45" s="22"/>
    </row>
    <row r="46" spans="1:24" s="9" customFormat="1" ht="18" customHeight="1" x14ac:dyDescent="0.25">
      <c r="A46" s="21"/>
      <c r="B46" s="65" t="s">
        <v>35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>
        <v>1</v>
      </c>
      <c r="U46" s="62">
        <f t="shared" si="0"/>
        <v>0</v>
      </c>
      <c r="V46" s="62">
        <f t="shared" si="1"/>
        <v>1</v>
      </c>
      <c r="W46" s="62">
        <v>1</v>
      </c>
      <c r="X46" s="22"/>
    </row>
    <row r="47" spans="1:24" s="9" customFormat="1" ht="18" customHeight="1" x14ac:dyDescent="0.25">
      <c r="A47" s="21"/>
      <c r="B47" s="66" t="s">
        <v>36</v>
      </c>
      <c r="C47" s="63"/>
      <c r="D47" s="63"/>
      <c r="E47" s="63"/>
      <c r="F47" s="63"/>
      <c r="G47" s="63"/>
      <c r="H47" s="63"/>
      <c r="I47" s="63"/>
      <c r="J47" s="63"/>
      <c r="K47" s="63">
        <v>1</v>
      </c>
      <c r="L47" s="63">
        <v>2</v>
      </c>
      <c r="M47" s="63"/>
      <c r="N47" s="63"/>
      <c r="O47" s="63"/>
      <c r="P47" s="63"/>
      <c r="Q47" s="63"/>
      <c r="R47" s="63"/>
      <c r="S47" s="63">
        <v>1</v>
      </c>
      <c r="T47" s="63"/>
      <c r="U47" s="63">
        <f t="shared" si="0"/>
        <v>2</v>
      </c>
      <c r="V47" s="63">
        <f t="shared" si="1"/>
        <v>2</v>
      </c>
      <c r="W47" s="63">
        <v>4</v>
      </c>
      <c r="X47" s="22"/>
    </row>
    <row r="48" spans="1:24" s="9" customFormat="1" ht="18" customHeight="1" x14ac:dyDescent="0.25">
      <c r="A48" s="21"/>
      <c r="B48" s="65" t="s">
        <v>37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>
        <v>2</v>
      </c>
      <c r="T48" s="62">
        <v>1</v>
      </c>
      <c r="U48" s="62">
        <f t="shared" si="0"/>
        <v>2</v>
      </c>
      <c r="V48" s="62">
        <f t="shared" si="1"/>
        <v>1</v>
      </c>
      <c r="W48" s="62">
        <v>3</v>
      </c>
      <c r="X48" s="22"/>
    </row>
    <row r="49" spans="1:24" s="9" customFormat="1" ht="18" customHeight="1" x14ac:dyDescent="0.25">
      <c r="A49" s="21"/>
      <c r="B49" s="66" t="s">
        <v>38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>
        <v>1</v>
      </c>
      <c r="U49" s="63">
        <f t="shared" si="0"/>
        <v>0</v>
      </c>
      <c r="V49" s="63">
        <f t="shared" si="1"/>
        <v>1</v>
      </c>
      <c r="W49" s="63">
        <v>1</v>
      </c>
      <c r="X49" s="22"/>
    </row>
    <row r="50" spans="1:24" s="9" customFormat="1" ht="18" customHeight="1" x14ac:dyDescent="0.25">
      <c r="A50" s="21"/>
      <c r="B50" s="65" t="s">
        <v>132</v>
      </c>
      <c r="C50" s="62"/>
      <c r="D50" s="62">
        <v>1</v>
      </c>
      <c r="E50" s="62">
        <v>1</v>
      </c>
      <c r="F50" s="62">
        <v>1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>
        <f t="shared" si="0"/>
        <v>1</v>
      </c>
      <c r="V50" s="62">
        <f t="shared" si="1"/>
        <v>2</v>
      </c>
      <c r="W50" s="62">
        <v>3</v>
      </c>
      <c r="X50" s="22"/>
    </row>
    <row r="51" spans="1:24" s="9" customFormat="1" ht="18" customHeight="1" x14ac:dyDescent="0.25">
      <c r="A51" s="21"/>
      <c r="B51" s="66" t="s">
        <v>133</v>
      </c>
      <c r="C51" s="63"/>
      <c r="D51" s="63">
        <v>2</v>
      </c>
      <c r="E51" s="63"/>
      <c r="F51" s="63"/>
      <c r="G51" s="63">
        <v>1</v>
      </c>
      <c r="H51" s="63"/>
      <c r="I51" s="63"/>
      <c r="J51" s="63"/>
      <c r="K51" s="63">
        <v>2</v>
      </c>
      <c r="L51" s="63">
        <v>2</v>
      </c>
      <c r="M51" s="63">
        <v>1</v>
      </c>
      <c r="N51" s="63">
        <v>1</v>
      </c>
      <c r="O51" s="63">
        <v>1</v>
      </c>
      <c r="P51" s="63">
        <v>3</v>
      </c>
      <c r="Q51" s="63"/>
      <c r="R51" s="63"/>
      <c r="S51" s="63"/>
      <c r="T51" s="63"/>
      <c r="U51" s="63">
        <f t="shared" si="0"/>
        <v>5</v>
      </c>
      <c r="V51" s="63">
        <f t="shared" si="1"/>
        <v>8</v>
      </c>
      <c r="W51" s="63">
        <v>13</v>
      </c>
      <c r="X51" s="22"/>
    </row>
    <row r="52" spans="1:24" s="9" customFormat="1" ht="18" customHeight="1" x14ac:dyDescent="0.25">
      <c r="A52" s="21"/>
      <c r="B52" s="65" t="s">
        <v>39</v>
      </c>
      <c r="C52" s="62">
        <v>2</v>
      </c>
      <c r="D52" s="62"/>
      <c r="E52" s="62">
        <v>1</v>
      </c>
      <c r="F52" s="62"/>
      <c r="G52" s="62">
        <v>6</v>
      </c>
      <c r="H52" s="62">
        <v>1</v>
      </c>
      <c r="I52" s="62">
        <v>3</v>
      </c>
      <c r="J52" s="62"/>
      <c r="K52" s="62">
        <v>1</v>
      </c>
      <c r="L52" s="62"/>
      <c r="M52" s="62"/>
      <c r="N52" s="62"/>
      <c r="O52" s="62"/>
      <c r="P52" s="62"/>
      <c r="Q52" s="62"/>
      <c r="R52" s="62"/>
      <c r="S52" s="62"/>
      <c r="T52" s="62"/>
      <c r="U52" s="62">
        <f t="shared" si="0"/>
        <v>13</v>
      </c>
      <c r="V52" s="62">
        <f t="shared" si="1"/>
        <v>1</v>
      </c>
      <c r="W52" s="62">
        <v>14</v>
      </c>
      <c r="X52" s="22"/>
    </row>
    <row r="53" spans="1:24" s="9" customFormat="1" ht="25.5" x14ac:dyDescent="0.25">
      <c r="A53" s="21"/>
      <c r="B53" s="66" t="s">
        <v>40</v>
      </c>
      <c r="C53" s="63"/>
      <c r="D53" s="63"/>
      <c r="E53" s="63"/>
      <c r="F53" s="63"/>
      <c r="G53" s="63"/>
      <c r="H53" s="63"/>
      <c r="I53" s="63">
        <v>1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>
        <f t="shared" si="0"/>
        <v>1</v>
      </c>
      <c r="V53" s="63">
        <f t="shared" si="1"/>
        <v>0</v>
      </c>
      <c r="W53" s="63">
        <v>1</v>
      </c>
      <c r="X53" s="22"/>
    </row>
    <row r="54" spans="1:24" s="9" customFormat="1" ht="18" customHeight="1" x14ac:dyDescent="0.25">
      <c r="A54" s="21"/>
      <c r="B54" s="65" t="s">
        <v>41</v>
      </c>
      <c r="C54" s="62"/>
      <c r="D54" s="62"/>
      <c r="E54" s="62"/>
      <c r="F54" s="62"/>
      <c r="G54" s="62"/>
      <c r="H54" s="62"/>
      <c r="I54" s="62"/>
      <c r="J54" s="62"/>
      <c r="K54" s="62">
        <v>1</v>
      </c>
      <c r="L54" s="62">
        <v>3</v>
      </c>
      <c r="M54" s="62"/>
      <c r="N54" s="62"/>
      <c r="O54" s="62"/>
      <c r="P54" s="62"/>
      <c r="Q54" s="62"/>
      <c r="R54" s="62"/>
      <c r="S54" s="62"/>
      <c r="T54" s="62"/>
      <c r="U54" s="62">
        <f t="shared" si="0"/>
        <v>1</v>
      </c>
      <c r="V54" s="62">
        <f t="shared" si="1"/>
        <v>3</v>
      </c>
      <c r="W54" s="62">
        <v>4</v>
      </c>
      <c r="X54" s="22"/>
    </row>
    <row r="55" spans="1:24" s="9" customFormat="1" ht="18" customHeight="1" x14ac:dyDescent="0.25">
      <c r="A55" s="21"/>
      <c r="B55" s="66" t="s">
        <v>42</v>
      </c>
      <c r="C55" s="63">
        <v>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>
        <f t="shared" si="0"/>
        <v>1</v>
      </c>
      <c r="V55" s="63">
        <f t="shared" si="1"/>
        <v>0</v>
      </c>
      <c r="W55" s="63">
        <v>1</v>
      </c>
      <c r="X55" s="22"/>
    </row>
    <row r="56" spans="1:24" s="9" customFormat="1" ht="18" customHeight="1" x14ac:dyDescent="0.25">
      <c r="A56" s="21"/>
      <c r="B56" s="65" t="s">
        <v>43</v>
      </c>
      <c r="C56" s="62"/>
      <c r="D56" s="62"/>
      <c r="E56" s="62">
        <v>2</v>
      </c>
      <c r="F56" s="62"/>
      <c r="G56" s="62">
        <v>1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>
        <v>1</v>
      </c>
      <c r="T56" s="62"/>
      <c r="U56" s="62">
        <f t="shared" si="0"/>
        <v>4</v>
      </c>
      <c r="V56" s="62">
        <f t="shared" si="1"/>
        <v>0</v>
      </c>
      <c r="W56" s="62">
        <v>4</v>
      </c>
      <c r="X56" s="22"/>
    </row>
    <row r="57" spans="1:24" s="9" customFormat="1" ht="18" customHeight="1" x14ac:dyDescent="0.25">
      <c r="A57" s="21"/>
      <c r="B57" s="66" t="s">
        <v>44</v>
      </c>
      <c r="C57" s="63">
        <v>1</v>
      </c>
      <c r="D57" s="63"/>
      <c r="E57" s="63"/>
      <c r="F57" s="63"/>
      <c r="G57" s="63">
        <v>3</v>
      </c>
      <c r="H57" s="63"/>
      <c r="I57" s="63"/>
      <c r="J57" s="63"/>
      <c r="K57" s="63">
        <v>3</v>
      </c>
      <c r="L57" s="63"/>
      <c r="M57" s="63"/>
      <c r="N57" s="63"/>
      <c r="O57" s="63"/>
      <c r="P57" s="63"/>
      <c r="Q57" s="63"/>
      <c r="R57" s="63"/>
      <c r="S57" s="63"/>
      <c r="T57" s="63"/>
      <c r="U57" s="63">
        <f t="shared" si="0"/>
        <v>7</v>
      </c>
      <c r="V57" s="63">
        <f t="shared" si="1"/>
        <v>0</v>
      </c>
      <c r="W57" s="63">
        <v>7</v>
      </c>
      <c r="X57" s="22"/>
    </row>
    <row r="58" spans="1:24" s="9" customFormat="1" ht="18" customHeight="1" x14ac:dyDescent="0.25">
      <c r="A58" s="21"/>
      <c r="B58" s="65" t="s">
        <v>134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>
        <v>1</v>
      </c>
      <c r="N58" s="62"/>
      <c r="O58" s="62"/>
      <c r="P58" s="62"/>
      <c r="Q58" s="62"/>
      <c r="R58" s="62"/>
      <c r="S58" s="62"/>
      <c r="T58" s="62"/>
      <c r="U58" s="62">
        <f t="shared" si="0"/>
        <v>1</v>
      </c>
      <c r="V58" s="62">
        <f t="shared" si="1"/>
        <v>0</v>
      </c>
      <c r="W58" s="62">
        <v>1</v>
      </c>
      <c r="X58" s="22"/>
    </row>
    <row r="59" spans="1:24" s="9" customFormat="1" ht="18" customHeight="1" x14ac:dyDescent="0.25">
      <c r="A59" s="21"/>
      <c r="B59" s="66" t="s">
        <v>45</v>
      </c>
      <c r="C59" s="63">
        <v>1</v>
      </c>
      <c r="D59" s="63"/>
      <c r="E59" s="63"/>
      <c r="F59" s="63"/>
      <c r="G59" s="63"/>
      <c r="H59" s="63"/>
      <c r="I59" s="63"/>
      <c r="J59" s="63"/>
      <c r="K59" s="63">
        <v>1</v>
      </c>
      <c r="L59" s="63"/>
      <c r="M59" s="63"/>
      <c r="N59" s="63"/>
      <c r="O59" s="63"/>
      <c r="P59" s="63"/>
      <c r="Q59" s="63"/>
      <c r="R59" s="63"/>
      <c r="S59" s="63"/>
      <c r="T59" s="63"/>
      <c r="U59" s="63">
        <f t="shared" si="0"/>
        <v>2</v>
      </c>
      <c r="V59" s="63">
        <f t="shared" si="1"/>
        <v>0</v>
      </c>
      <c r="W59" s="63">
        <v>2</v>
      </c>
      <c r="X59" s="22"/>
    </row>
    <row r="60" spans="1:24" s="9" customFormat="1" ht="18" customHeight="1" x14ac:dyDescent="0.25">
      <c r="A60" s="21"/>
      <c r="B60" s="65" t="s">
        <v>135</v>
      </c>
      <c r="C60" s="62"/>
      <c r="D60" s="62"/>
      <c r="E60" s="62"/>
      <c r="F60" s="62"/>
      <c r="G60" s="62"/>
      <c r="H60" s="62"/>
      <c r="I60" s="62">
        <v>1</v>
      </c>
      <c r="J60" s="62"/>
      <c r="K60" s="62">
        <v>1</v>
      </c>
      <c r="L60" s="62">
        <v>1</v>
      </c>
      <c r="M60" s="62"/>
      <c r="N60" s="62"/>
      <c r="O60" s="62"/>
      <c r="P60" s="62"/>
      <c r="Q60" s="62"/>
      <c r="R60" s="62"/>
      <c r="S60" s="62"/>
      <c r="T60" s="62"/>
      <c r="U60" s="62">
        <f t="shared" si="0"/>
        <v>2</v>
      </c>
      <c r="V60" s="62">
        <f t="shared" si="1"/>
        <v>1</v>
      </c>
      <c r="W60" s="62">
        <v>3</v>
      </c>
      <c r="X60" s="22"/>
    </row>
    <row r="61" spans="1:24" s="9" customFormat="1" ht="18" customHeight="1" x14ac:dyDescent="0.25">
      <c r="A61" s="21"/>
      <c r="B61" s="66" t="s">
        <v>136</v>
      </c>
      <c r="C61" s="63"/>
      <c r="D61" s="63"/>
      <c r="E61" s="63"/>
      <c r="F61" s="63"/>
      <c r="G61" s="63">
        <v>1</v>
      </c>
      <c r="H61" s="63"/>
      <c r="I61" s="63"/>
      <c r="J61" s="63"/>
      <c r="K61" s="63">
        <v>1</v>
      </c>
      <c r="L61" s="63">
        <v>1</v>
      </c>
      <c r="M61" s="63"/>
      <c r="N61" s="63"/>
      <c r="O61" s="63"/>
      <c r="P61" s="63"/>
      <c r="Q61" s="63"/>
      <c r="R61" s="63"/>
      <c r="S61" s="63"/>
      <c r="T61" s="63"/>
      <c r="U61" s="63">
        <f t="shared" si="0"/>
        <v>2</v>
      </c>
      <c r="V61" s="63">
        <f t="shared" si="1"/>
        <v>1</v>
      </c>
      <c r="W61" s="63">
        <v>3</v>
      </c>
      <c r="X61" s="22"/>
    </row>
    <row r="62" spans="1:24" s="9" customFormat="1" ht="18" customHeight="1" x14ac:dyDescent="0.25">
      <c r="A62" s="21"/>
      <c r="B62" s="65" t="s">
        <v>137</v>
      </c>
      <c r="C62" s="62">
        <v>2</v>
      </c>
      <c r="D62" s="62"/>
      <c r="E62" s="62"/>
      <c r="F62" s="62">
        <v>1</v>
      </c>
      <c r="G62" s="62">
        <v>4</v>
      </c>
      <c r="H62" s="62">
        <v>2</v>
      </c>
      <c r="I62" s="62">
        <v>5</v>
      </c>
      <c r="J62" s="62"/>
      <c r="K62" s="62">
        <v>1</v>
      </c>
      <c r="L62" s="62"/>
      <c r="M62" s="62"/>
      <c r="N62" s="62"/>
      <c r="O62" s="62"/>
      <c r="P62" s="62"/>
      <c r="Q62" s="62"/>
      <c r="R62" s="62"/>
      <c r="S62" s="62"/>
      <c r="T62" s="62"/>
      <c r="U62" s="62">
        <f t="shared" si="0"/>
        <v>12</v>
      </c>
      <c r="V62" s="62">
        <f t="shared" si="1"/>
        <v>3</v>
      </c>
      <c r="W62" s="62">
        <v>15</v>
      </c>
      <c r="X62" s="22"/>
    </row>
    <row r="63" spans="1:24" s="9" customFormat="1" ht="18" customHeight="1" x14ac:dyDescent="0.25">
      <c r="A63" s="21"/>
      <c r="B63" s="66" t="s">
        <v>138</v>
      </c>
      <c r="C63" s="63">
        <v>2</v>
      </c>
      <c r="D63" s="63"/>
      <c r="E63" s="63"/>
      <c r="F63" s="63"/>
      <c r="G63" s="63">
        <v>1</v>
      </c>
      <c r="H63" s="63"/>
      <c r="I63" s="63">
        <v>1</v>
      </c>
      <c r="J63" s="63"/>
      <c r="K63" s="63">
        <v>7</v>
      </c>
      <c r="L63" s="63">
        <v>6</v>
      </c>
      <c r="M63" s="63">
        <v>2</v>
      </c>
      <c r="N63" s="63"/>
      <c r="O63" s="63"/>
      <c r="P63" s="63"/>
      <c r="Q63" s="63"/>
      <c r="R63" s="63"/>
      <c r="S63" s="63"/>
      <c r="T63" s="63"/>
      <c r="U63" s="63">
        <f t="shared" si="0"/>
        <v>13</v>
      </c>
      <c r="V63" s="63">
        <f t="shared" si="1"/>
        <v>6</v>
      </c>
      <c r="W63" s="63">
        <v>19</v>
      </c>
      <c r="X63" s="22"/>
    </row>
    <row r="64" spans="1:24" s="9" customFormat="1" ht="18" customHeight="1" x14ac:dyDescent="0.25">
      <c r="A64" s="21"/>
      <c r="B64" s="65" t="s">
        <v>139</v>
      </c>
      <c r="C64" s="62">
        <v>4</v>
      </c>
      <c r="D64" s="62"/>
      <c r="E64" s="62">
        <v>2</v>
      </c>
      <c r="F64" s="62"/>
      <c r="G64" s="62">
        <v>3</v>
      </c>
      <c r="H64" s="62">
        <v>1</v>
      </c>
      <c r="I64" s="62">
        <v>3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>
        <f t="shared" si="0"/>
        <v>12</v>
      </c>
      <c r="V64" s="62">
        <f t="shared" si="1"/>
        <v>1</v>
      </c>
      <c r="W64" s="62">
        <v>13</v>
      </c>
      <c r="X64" s="22"/>
    </row>
    <row r="65" spans="1:24" s="9" customFormat="1" ht="18" customHeight="1" x14ac:dyDescent="0.25">
      <c r="A65" s="21"/>
      <c r="B65" s="66" t="s">
        <v>140</v>
      </c>
      <c r="C65" s="63">
        <v>2</v>
      </c>
      <c r="D65" s="63"/>
      <c r="E65" s="63">
        <v>1</v>
      </c>
      <c r="F65" s="63">
        <v>1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>
        <f t="shared" si="0"/>
        <v>3</v>
      </c>
      <c r="V65" s="63">
        <f t="shared" si="1"/>
        <v>1</v>
      </c>
      <c r="W65" s="63">
        <v>4</v>
      </c>
      <c r="X65" s="22"/>
    </row>
    <row r="66" spans="1:24" s="9" customFormat="1" ht="18" customHeight="1" x14ac:dyDescent="0.25">
      <c r="A66" s="21"/>
      <c r="B66" s="65" t="s">
        <v>141</v>
      </c>
      <c r="C66" s="62"/>
      <c r="D66" s="62"/>
      <c r="E66" s="62"/>
      <c r="F66" s="62"/>
      <c r="G66" s="62"/>
      <c r="H66" s="62"/>
      <c r="I66" s="62"/>
      <c r="J66" s="62"/>
      <c r="K66" s="62">
        <v>1</v>
      </c>
      <c r="L66" s="62"/>
      <c r="M66" s="62"/>
      <c r="N66" s="62"/>
      <c r="O66" s="62"/>
      <c r="P66" s="62"/>
      <c r="Q66" s="62"/>
      <c r="R66" s="62"/>
      <c r="S66" s="62"/>
      <c r="T66" s="62"/>
      <c r="U66" s="62">
        <f t="shared" si="0"/>
        <v>1</v>
      </c>
      <c r="V66" s="62">
        <f t="shared" si="1"/>
        <v>0</v>
      </c>
      <c r="W66" s="62">
        <v>1</v>
      </c>
      <c r="X66" s="22"/>
    </row>
    <row r="67" spans="1:24" s="9" customFormat="1" ht="18" customHeight="1" x14ac:dyDescent="0.25">
      <c r="A67" s="21"/>
      <c r="B67" s="66" t="s">
        <v>46</v>
      </c>
      <c r="C67" s="63"/>
      <c r="D67" s="63"/>
      <c r="E67" s="63">
        <v>2</v>
      </c>
      <c r="F67" s="63">
        <v>1</v>
      </c>
      <c r="G67" s="63"/>
      <c r="H67" s="63"/>
      <c r="I67" s="63">
        <v>1</v>
      </c>
      <c r="J67" s="63"/>
      <c r="K67" s="63">
        <v>3</v>
      </c>
      <c r="L67" s="63"/>
      <c r="M67" s="63"/>
      <c r="N67" s="63"/>
      <c r="O67" s="63"/>
      <c r="P67" s="63"/>
      <c r="Q67" s="63"/>
      <c r="R67" s="63"/>
      <c r="S67" s="63"/>
      <c r="T67" s="63"/>
      <c r="U67" s="63">
        <f t="shared" si="0"/>
        <v>6</v>
      </c>
      <c r="V67" s="63">
        <f t="shared" si="1"/>
        <v>1</v>
      </c>
      <c r="W67" s="63">
        <v>7</v>
      </c>
      <c r="X67" s="22"/>
    </row>
    <row r="68" spans="1:24" s="9" customFormat="1" ht="18" customHeight="1" x14ac:dyDescent="0.25">
      <c r="A68" s="21"/>
      <c r="B68" s="65" t="s">
        <v>47</v>
      </c>
      <c r="C68" s="62"/>
      <c r="D68" s="62">
        <v>2</v>
      </c>
      <c r="E68" s="62"/>
      <c r="F68" s="62"/>
      <c r="G68" s="62">
        <v>2</v>
      </c>
      <c r="H68" s="62">
        <v>1</v>
      </c>
      <c r="I68" s="62">
        <v>2</v>
      </c>
      <c r="J68" s="62"/>
      <c r="K68" s="62"/>
      <c r="L68" s="62">
        <v>1</v>
      </c>
      <c r="M68" s="62"/>
      <c r="N68" s="62">
        <v>4</v>
      </c>
      <c r="O68" s="62">
        <v>4</v>
      </c>
      <c r="P68" s="62">
        <v>12</v>
      </c>
      <c r="Q68" s="62">
        <v>7</v>
      </c>
      <c r="R68" s="62">
        <v>13</v>
      </c>
      <c r="S68" s="62"/>
      <c r="T68" s="62"/>
      <c r="U68" s="62">
        <f t="shared" si="0"/>
        <v>15</v>
      </c>
      <c r="V68" s="62">
        <f t="shared" si="1"/>
        <v>33</v>
      </c>
      <c r="W68" s="62">
        <v>48</v>
      </c>
      <c r="X68" s="22"/>
    </row>
    <row r="69" spans="1:24" s="9" customFormat="1" ht="18" customHeight="1" x14ac:dyDescent="0.25">
      <c r="A69" s="21"/>
      <c r="B69" s="66" t="s">
        <v>48</v>
      </c>
      <c r="C69" s="63"/>
      <c r="D69" s="63"/>
      <c r="E69" s="63"/>
      <c r="F69" s="63"/>
      <c r="G69" s="63"/>
      <c r="H69" s="63"/>
      <c r="I69" s="63">
        <v>1</v>
      </c>
      <c r="J69" s="63"/>
      <c r="K69" s="63">
        <v>1</v>
      </c>
      <c r="L69" s="63"/>
      <c r="M69" s="63"/>
      <c r="N69" s="63"/>
      <c r="O69" s="63"/>
      <c r="P69" s="63"/>
      <c r="Q69" s="63"/>
      <c r="R69" s="63"/>
      <c r="S69" s="63"/>
      <c r="T69" s="63"/>
      <c r="U69" s="63">
        <f t="shared" si="0"/>
        <v>2</v>
      </c>
      <c r="V69" s="63">
        <f t="shared" si="1"/>
        <v>0</v>
      </c>
      <c r="W69" s="63">
        <v>2</v>
      </c>
      <c r="X69" s="22"/>
    </row>
    <row r="70" spans="1:24" s="9" customFormat="1" ht="18" customHeight="1" x14ac:dyDescent="0.25">
      <c r="A70" s="21"/>
      <c r="B70" s="65" t="s">
        <v>49</v>
      </c>
      <c r="C70" s="62">
        <v>1</v>
      </c>
      <c r="D70" s="62"/>
      <c r="E70" s="62">
        <v>1</v>
      </c>
      <c r="F70" s="62"/>
      <c r="G70" s="62"/>
      <c r="H70" s="62"/>
      <c r="I70" s="62">
        <v>3</v>
      </c>
      <c r="J70" s="62"/>
      <c r="K70" s="62">
        <v>2</v>
      </c>
      <c r="L70" s="62">
        <v>15</v>
      </c>
      <c r="M70" s="62"/>
      <c r="N70" s="62">
        <v>5</v>
      </c>
      <c r="O70" s="62">
        <v>2</v>
      </c>
      <c r="P70" s="62">
        <v>6</v>
      </c>
      <c r="Q70" s="62"/>
      <c r="R70" s="62">
        <v>2</v>
      </c>
      <c r="S70" s="62"/>
      <c r="T70" s="62"/>
      <c r="U70" s="62">
        <f t="shared" si="0"/>
        <v>9</v>
      </c>
      <c r="V70" s="62">
        <f t="shared" si="1"/>
        <v>28</v>
      </c>
      <c r="W70" s="62">
        <v>37</v>
      </c>
      <c r="X70" s="22"/>
    </row>
    <row r="71" spans="1:24" s="9" customFormat="1" ht="18" customHeight="1" x14ac:dyDescent="0.25">
      <c r="A71" s="21"/>
      <c r="B71" s="66" t="s">
        <v>50</v>
      </c>
      <c r="C71" s="63">
        <v>3</v>
      </c>
      <c r="D71" s="63">
        <v>1</v>
      </c>
      <c r="E71" s="63">
        <v>2</v>
      </c>
      <c r="F71" s="63"/>
      <c r="G71" s="63">
        <v>13</v>
      </c>
      <c r="H71" s="63">
        <v>1</v>
      </c>
      <c r="I71" s="63">
        <v>11</v>
      </c>
      <c r="J71" s="63">
        <v>1</v>
      </c>
      <c r="K71" s="63">
        <v>4</v>
      </c>
      <c r="L71" s="63">
        <v>7</v>
      </c>
      <c r="M71" s="63">
        <v>8</v>
      </c>
      <c r="N71" s="63">
        <v>6</v>
      </c>
      <c r="O71" s="63">
        <v>2</v>
      </c>
      <c r="P71" s="63">
        <v>6</v>
      </c>
      <c r="Q71" s="63">
        <v>5</v>
      </c>
      <c r="R71" s="63">
        <v>2</v>
      </c>
      <c r="S71" s="63"/>
      <c r="T71" s="63"/>
      <c r="U71" s="63">
        <f t="shared" si="0"/>
        <v>48</v>
      </c>
      <c r="V71" s="63">
        <f t="shared" si="1"/>
        <v>24</v>
      </c>
      <c r="W71" s="63">
        <v>72</v>
      </c>
      <c r="X71" s="22"/>
    </row>
    <row r="72" spans="1:24" s="9" customFormat="1" ht="18" customHeight="1" x14ac:dyDescent="0.25">
      <c r="A72" s="21"/>
      <c r="B72" s="65" t="s">
        <v>142</v>
      </c>
      <c r="C72" s="62"/>
      <c r="D72" s="62">
        <v>2</v>
      </c>
      <c r="E72" s="62">
        <v>3</v>
      </c>
      <c r="F72" s="62"/>
      <c r="G72" s="62">
        <v>10</v>
      </c>
      <c r="H72" s="62"/>
      <c r="I72" s="62">
        <v>4</v>
      </c>
      <c r="J72" s="62">
        <v>1</v>
      </c>
      <c r="K72" s="62"/>
      <c r="L72" s="62">
        <v>6</v>
      </c>
      <c r="M72" s="62">
        <v>2</v>
      </c>
      <c r="N72" s="62">
        <v>5</v>
      </c>
      <c r="O72" s="62">
        <v>2</v>
      </c>
      <c r="P72" s="62">
        <v>6</v>
      </c>
      <c r="Q72" s="62">
        <v>2</v>
      </c>
      <c r="R72" s="62"/>
      <c r="S72" s="62"/>
      <c r="T72" s="62"/>
      <c r="U72" s="62">
        <f t="shared" si="0"/>
        <v>23</v>
      </c>
      <c r="V72" s="62">
        <f t="shared" si="1"/>
        <v>20</v>
      </c>
      <c r="W72" s="62">
        <v>43</v>
      </c>
      <c r="X72" s="22"/>
    </row>
    <row r="73" spans="1:24" s="9" customFormat="1" ht="18" customHeight="1" x14ac:dyDescent="0.25">
      <c r="A73" s="21"/>
      <c r="B73" s="66" t="s">
        <v>51</v>
      </c>
      <c r="C73" s="63">
        <v>2</v>
      </c>
      <c r="D73" s="63"/>
      <c r="E73" s="63">
        <v>6</v>
      </c>
      <c r="F73" s="63"/>
      <c r="G73" s="63">
        <v>18</v>
      </c>
      <c r="H73" s="63">
        <v>1</v>
      </c>
      <c r="I73" s="63">
        <v>7</v>
      </c>
      <c r="J73" s="63"/>
      <c r="K73" s="63">
        <v>1</v>
      </c>
      <c r="L73" s="63">
        <v>3</v>
      </c>
      <c r="M73" s="63"/>
      <c r="N73" s="63">
        <v>1</v>
      </c>
      <c r="O73" s="63">
        <v>2</v>
      </c>
      <c r="P73" s="63">
        <v>3</v>
      </c>
      <c r="Q73" s="63">
        <v>2</v>
      </c>
      <c r="R73" s="63">
        <v>2</v>
      </c>
      <c r="S73" s="63"/>
      <c r="T73" s="63"/>
      <c r="U73" s="63">
        <f t="shared" si="0"/>
        <v>38</v>
      </c>
      <c r="V73" s="63">
        <f t="shared" si="1"/>
        <v>10</v>
      </c>
      <c r="W73" s="63">
        <v>48</v>
      </c>
      <c r="X73" s="22"/>
    </row>
    <row r="74" spans="1:24" s="9" customFormat="1" ht="18" customHeight="1" x14ac:dyDescent="0.25">
      <c r="A74" s="21"/>
      <c r="B74" s="65" t="s">
        <v>143</v>
      </c>
      <c r="C74" s="62"/>
      <c r="D74" s="62"/>
      <c r="E74" s="62"/>
      <c r="F74" s="62"/>
      <c r="G74" s="62">
        <v>10</v>
      </c>
      <c r="H74" s="62"/>
      <c r="I74" s="62"/>
      <c r="J74" s="62"/>
      <c r="K74" s="62"/>
      <c r="L74" s="62">
        <v>2</v>
      </c>
      <c r="M74" s="62">
        <v>3</v>
      </c>
      <c r="N74" s="62">
        <v>4</v>
      </c>
      <c r="O74" s="62">
        <v>3</v>
      </c>
      <c r="P74" s="62">
        <v>6</v>
      </c>
      <c r="Q74" s="62">
        <v>1</v>
      </c>
      <c r="R74" s="62">
        <v>1</v>
      </c>
      <c r="S74" s="62"/>
      <c r="T74" s="62"/>
      <c r="U74" s="62">
        <f t="shared" si="0"/>
        <v>17</v>
      </c>
      <c r="V74" s="62">
        <f t="shared" si="1"/>
        <v>13</v>
      </c>
      <c r="W74" s="62">
        <v>30</v>
      </c>
      <c r="X74" s="22"/>
    </row>
    <row r="75" spans="1:24" s="9" customFormat="1" ht="18" customHeight="1" x14ac:dyDescent="0.25">
      <c r="A75" s="21"/>
      <c r="B75" s="66" t="s">
        <v>144</v>
      </c>
      <c r="C75" s="63">
        <v>1</v>
      </c>
      <c r="D75" s="63"/>
      <c r="E75" s="63">
        <v>1</v>
      </c>
      <c r="F75" s="63"/>
      <c r="G75" s="63">
        <v>7</v>
      </c>
      <c r="H75" s="63">
        <v>1</v>
      </c>
      <c r="I75" s="63">
        <v>3</v>
      </c>
      <c r="J75" s="63">
        <v>1</v>
      </c>
      <c r="K75" s="63">
        <v>2</v>
      </c>
      <c r="L75" s="63">
        <v>1</v>
      </c>
      <c r="M75" s="63">
        <v>2</v>
      </c>
      <c r="N75" s="63">
        <v>1</v>
      </c>
      <c r="O75" s="63">
        <v>1</v>
      </c>
      <c r="P75" s="63">
        <v>3</v>
      </c>
      <c r="Q75" s="63"/>
      <c r="R75" s="63">
        <v>1</v>
      </c>
      <c r="S75" s="63"/>
      <c r="T75" s="63"/>
      <c r="U75" s="63">
        <f t="shared" si="0"/>
        <v>17</v>
      </c>
      <c r="V75" s="63">
        <f t="shared" si="1"/>
        <v>8</v>
      </c>
      <c r="W75" s="63">
        <v>25</v>
      </c>
      <c r="X75" s="22"/>
    </row>
    <row r="76" spans="1:24" s="9" customFormat="1" ht="18" customHeight="1" x14ac:dyDescent="0.25">
      <c r="A76" s="21"/>
      <c r="B76" s="65" t="s">
        <v>145</v>
      </c>
      <c r="C76" s="62">
        <v>2</v>
      </c>
      <c r="D76" s="62"/>
      <c r="E76" s="62">
        <v>1</v>
      </c>
      <c r="F76" s="62"/>
      <c r="G76" s="62">
        <v>7</v>
      </c>
      <c r="H76" s="62">
        <v>1</v>
      </c>
      <c r="I76" s="62"/>
      <c r="J76" s="62"/>
      <c r="K76" s="62">
        <v>1</v>
      </c>
      <c r="L76" s="62">
        <v>2</v>
      </c>
      <c r="M76" s="62">
        <v>1</v>
      </c>
      <c r="N76" s="62"/>
      <c r="O76" s="62"/>
      <c r="P76" s="62"/>
      <c r="Q76" s="62"/>
      <c r="R76" s="62"/>
      <c r="S76" s="62"/>
      <c r="T76" s="62"/>
      <c r="U76" s="62">
        <f t="shared" si="0"/>
        <v>12</v>
      </c>
      <c r="V76" s="62">
        <f t="shared" si="1"/>
        <v>3</v>
      </c>
      <c r="W76" s="62">
        <v>15</v>
      </c>
      <c r="X76" s="22"/>
    </row>
    <row r="77" spans="1:24" s="9" customFormat="1" ht="18" customHeight="1" x14ac:dyDescent="0.25">
      <c r="A77" s="21"/>
      <c r="B77" s="66" t="s">
        <v>146</v>
      </c>
      <c r="C77" s="63"/>
      <c r="D77" s="63"/>
      <c r="E77" s="63"/>
      <c r="F77" s="63"/>
      <c r="G77" s="63">
        <v>2</v>
      </c>
      <c r="H77" s="63">
        <v>1</v>
      </c>
      <c r="I77" s="63">
        <v>2</v>
      </c>
      <c r="J77" s="63">
        <v>1</v>
      </c>
      <c r="K77" s="63"/>
      <c r="L77" s="63">
        <v>1</v>
      </c>
      <c r="M77" s="63"/>
      <c r="N77" s="63">
        <v>3</v>
      </c>
      <c r="O77" s="63"/>
      <c r="P77" s="63"/>
      <c r="Q77" s="63"/>
      <c r="R77" s="63"/>
      <c r="S77" s="63"/>
      <c r="T77" s="63"/>
      <c r="U77" s="63">
        <f t="shared" si="0"/>
        <v>4</v>
      </c>
      <c r="V77" s="63">
        <f t="shared" si="1"/>
        <v>6</v>
      </c>
      <c r="W77" s="63">
        <v>10</v>
      </c>
      <c r="X77" s="22"/>
    </row>
    <row r="78" spans="1:24" s="9" customFormat="1" ht="18" customHeight="1" x14ac:dyDescent="0.25">
      <c r="A78" s="21"/>
      <c r="B78" s="65" t="s">
        <v>52</v>
      </c>
      <c r="C78" s="62">
        <v>3</v>
      </c>
      <c r="D78" s="62"/>
      <c r="E78" s="62">
        <v>2</v>
      </c>
      <c r="F78" s="62">
        <v>1</v>
      </c>
      <c r="G78" s="62">
        <v>7</v>
      </c>
      <c r="H78" s="62"/>
      <c r="I78" s="62">
        <v>9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>
        <f t="shared" si="0"/>
        <v>21</v>
      </c>
      <c r="V78" s="62">
        <f t="shared" si="1"/>
        <v>1</v>
      </c>
      <c r="W78" s="62">
        <v>22</v>
      </c>
      <c r="X78" s="22"/>
    </row>
    <row r="79" spans="1:24" s="9" customFormat="1" ht="18" customHeight="1" x14ac:dyDescent="0.25">
      <c r="A79" s="21"/>
      <c r="B79" s="66" t="s">
        <v>53</v>
      </c>
      <c r="C79" s="63">
        <v>1</v>
      </c>
      <c r="D79" s="63"/>
      <c r="E79" s="63">
        <v>1</v>
      </c>
      <c r="F79" s="63">
        <v>1</v>
      </c>
      <c r="G79" s="63">
        <v>7</v>
      </c>
      <c r="H79" s="63">
        <v>1</v>
      </c>
      <c r="I79" s="63">
        <v>2</v>
      </c>
      <c r="J79" s="63">
        <v>2</v>
      </c>
      <c r="K79" s="63"/>
      <c r="L79" s="63">
        <v>2</v>
      </c>
      <c r="M79" s="63"/>
      <c r="N79" s="63">
        <v>2</v>
      </c>
      <c r="O79" s="63"/>
      <c r="P79" s="63">
        <v>2</v>
      </c>
      <c r="Q79" s="63">
        <v>1</v>
      </c>
      <c r="R79" s="63">
        <v>2</v>
      </c>
      <c r="S79" s="63"/>
      <c r="T79" s="63"/>
      <c r="U79" s="63">
        <f t="shared" si="0"/>
        <v>12</v>
      </c>
      <c r="V79" s="63">
        <f t="shared" si="1"/>
        <v>12</v>
      </c>
      <c r="W79" s="63">
        <v>24</v>
      </c>
      <c r="X79" s="22"/>
    </row>
    <row r="80" spans="1:24" s="9" customFormat="1" ht="18" customHeight="1" x14ac:dyDescent="0.25">
      <c r="A80" s="21"/>
      <c r="B80" s="65" t="s">
        <v>54</v>
      </c>
      <c r="C80" s="62"/>
      <c r="D80" s="62"/>
      <c r="E80" s="62"/>
      <c r="F80" s="62"/>
      <c r="G80" s="62"/>
      <c r="H80" s="62"/>
      <c r="I80" s="62">
        <v>1</v>
      </c>
      <c r="J80" s="62"/>
      <c r="K80" s="62"/>
      <c r="L80" s="62"/>
      <c r="M80" s="62">
        <v>2</v>
      </c>
      <c r="N80" s="62">
        <v>2</v>
      </c>
      <c r="O80" s="62"/>
      <c r="P80" s="62"/>
      <c r="Q80" s="62"/>
      <c r="R80" s="62">
        <v>1</v>
      </c>
      <c r="S80" s="62"/>
      <c r="T80" s="62"/>
      <c r="U80" s="62">
        <f t="shared" si="0"/>
        <v>3</v>
      </c>
      <c r="V80" s="62">
        <f t="shared" si="1"/>
        <v>3</v>
      </c>
      <c r="W80" s="62">
        <v>6</v>
      </c>
      <c r="X80" s="22"/>
    </row>
    <row r="81" spans="1:24" s="9" customFormat="1" ht="18" customHeight="1" x14ac:dyDescent="0.25">
      <c r="A81" s="21"/>
      <c r="B81" s="66" t="s">
        <v>55</v>
      </c>
      <c r="C81" s="63">
        <v>2</v>
      </c>
      <c r="D81" s="63"/>
      <c r="E81" s="63">
        <v>2</v>
      </c>
      <c r="F81" s="63"/>
      <c r="G81" s="63">
        <v>8</v>
      </c>
      <c r="H81" s="63"/>
      <c r="I81" s="63">
        <v>2</v>
      </c>
      <c r="J81" s="63"/>
      <c r="K81" s="63"/>
      <c r="L81" s="63"/>
      <c r="M81" s="63"/>
      <c r="N81" s="63">
        <v>1</v>
      </c>
      <c r="O81" s="63">
        <v>1</v>
      </c>
      <c r="P81" s="63"/>
      <c r="Q81" s="63">
        <v>4</v>
      </c>
      <c r="R81" s="63"/>
      <c r="S81" s="63"/>
      <c r="T81" s="63"/>
      <c r="U81" s="63">
        <f t="shared" si="0"/>
        <v>19</v>
      </c>
      <c r="V81" s="63">
        <f t="shared" si="1"/>
        <v>1</v>
      </c>
      <c r="W81" s="63">
        <v>20</v>
      </c>
      <c r="X81" s="22"/>
    </row>
    <row r="82" spans="1:24" s="9" customFormat="1" ht="18" customHeight="1" x14ac:dyDescent="0.25">
      <c r="A82" s="21"/>
      <c r="B82" s="65" t="s">
        <v>56</v>
      </c>
      <c r="C82" s="62">
        <v>1</v>
      </c>
      <c r="D82" s="62">
        <v>1</v>
      </c>
      <c r="E82" s="62">
        <v>2</v>
      </c>
      <c r="F82" s="62">
        <v>1</v>
      </c>
      <c r="G82" s="62">
        <v>11</v>
      </c>
      <c r="H82" s="62">
        <v>1</v>
      </c>
      <c r="I82" s="62"/>
      <c r="J82" s="62"/>
      <c r="K82" s="62">
        <v>1</v>
      </c>
      <c r="L82" s="62">
        <v>4</v>
      </c>
      <c r="M82" s="62">
        <v>2</v>
      </c>
      <c r="N82" s="62">
        <v>4</v>
      </c>
      <c r="O82" s="62">
        <v>2</v>
      </c>
      <c r="P82" s="62">
        <v>4</v>
      </c>
      <c r="Q82" s="62">
        <v>4</v>
      </c>
      <c r="R82" s="62">
        <v>4</v>
      </c>
      <c r="S82" s="62"/>
      <c r="T82" s="62"/>
      <c r="U82" s="62">
        <f t="shared" si="0"/>
        <v>23</v>
      </c>
      <c r="V82" s="62">
        <f t="shared" si="1"/>
        <v>19</v>
      </c>
      <c r="W82" s="62">
        <v>42</v>
      </c>
      <c r="X82" s="22"/>
    </row>
    <row r="83" spans="1:24" s="9" customFormat="1" ht="18" customHeight="1" x14ac:dyDescent="0.25">
      <c r="A83" s="21"/>
      <c r="B83" s="66" t="s">
        <v>57</v>
      </c>
      <c r="C83" s="63">
        <v>3</v>
      </c>
      <c r="D83" s="63">
        <v>1</v>
      </c>
      <c r="E83" s="63">
        <v>5</v>
      </c>
      <c r="F83" s="63"/>
      <c r="G83" s="63">
        <v>6</v>
      </c>
      <c r="H83" s="63">
        <v>1</v>
      </c>
      <c r="I83" s="63">
        <v>8</v>
      </c>
      <c r="J83" s="63">
        <v>1</v>
      </c>
      <c r="K83" s="63">
        <v>3</v>
      </c>
      <c r="L83" s="63">
        <v>1</v>
      </c>
      <c r="M83" s="63">
        <v>1</v>
      </c>
      <c r="N83" s="63">
        <v>3</v>
      </c>
      <c r="O83" s="63">
        <v>4</v>
      </c>
      <c r="P83" s="63">
        <v>10</v>
      </c>
      <c r="Q83" s="63">
        <v>4</v>
      </c>
      <c r="R83" s="63">
        <v>4</v>
      </c>
      <c r="S83" s="63"/>
      <c r="T83" s="63"/>
      <c r="U83" s="63">
        <f t="shared" si="0"/>
        <v>34</v>
      </c>
      <c r="V83" s="63">
        <f t="shared" si="1"/>
        <v>21</v>
      </c>
      <c r="W83" s="63">
        <v>55</v>
      </c>
      <c r="X83" s="22"/>
    </row>
    <row r="84" spans="1:24" s="9" customFormat="1" ht="18" customHeight="1" x14ac:dyDescent="0.25">
      <c r="A84" s="21"/>
      <c r="B84" s="65" t="s">
        <v>58</v>
      </c>
      <c r="C84" s="62">
        <v>1</v>
      </c>
      <c r="D84" s="62"/>
      <c r="E84" s="62">
        <v>6</v>
      </c>
      <c r="F84" s="62"/>
      <c r="G84" s="62">
        <v>9</v>
      </c>
      <c r="H84" s="62"/>
      <c r="I84" s="62">
        <v>4</v>
      </c>
      <c r="J84" s="62"/>
      <c r="K84" s="62">
        <v>1</v>
      </c>
      <c r="L84" s="62">
        <v>4</v>
      </c>
      <c r="M84" s="62">
        <v>1</v>
      </c>
      <c r="N84" s="62">
        <v>3</v>
      </c>
      <c r="O84" s="62">
        <v>2</v>
      </c>
      <c r="P84" s="62">
        <v>1</v>
      </c>
      <c r="Q84" s="62">
        <v>3</v>
      </c>
      <c r="R84" s="62">
        <v>1</v>
      </c>
      <c r="S84" s="62"/>
      <c r="T84" s="62"/>
      <c r="U84" s="62">
        <f t="shared" si="0"/>
        <v>27</v>
      </c>
      <c r="V84" s="62">
        <f t="shared" si="1"/>
        <v>9</v>
      </c>
      <c r="W84" s="62">
        <v>36</v>
      </c>
      <c r="X84" s="22"/>
    </row>
    <row r="85" spans="1:24" s="9" customFormat="1" ht="18" customHeight="1" x14ac:dyDescent="0.25">
      <c r="A85" s="21"/>
      <c r="B85" s="66" t="s">
        <v>59</v>
      </c>
      <c r="C85" s="63">
        <v>1</v>
      </c>
      <c r="D85" s="63">
        <v>1</v>
      </c>
      <c r="E85" s="63">
        <v>3</v>
      </c>
      <c r="F85" s="63">
        <v>1</v>
      </c>
      <c r="G85" s="63">
        <v>7</v>
      </c>
      <c r="H85" s="63"/>
      <c r="I85" s="63">
        <v>6</v>
      </c>
      <c r="J85" s="63"/>
      <c r="K85" s="63">
        <v>5</v>
      </c>
      <c r="L85" s="63">
        <v>7</v>
      </c>
      <c r="M85" s="63"/>
      <c r="N85" s="63">
        <v>4</v>
      </c>
      <c r="O85" s="63">
        <v>3</v>
      </c>
      <c r="P85" s="63">
        <v>6</v>
      </c>
      <c r="Q85" s="63"/>
      <c r="R85" s="63">
        <v>2</v>
      </c>
      <c r="S85" s="63"/>
      <c r="T85" s="63"/>
      <c r="U85" s="63">
        <f t="shared" si="0"/>
        <v>25</v>
      </c>
      <c r="V85" s="63">
        <f t="shared" si="1"/>
        <v>21</v>
      </c>
      <c r="W85" s="63">
        <v>46</v>
      </c>
      <c r="X85" s="22"/>
    </row>
    <row r="86" spans="1:24" s="9" customFormat="1" ht="18" customHeight="1" x14ac:dyDescent="0.25">
      <c r="A86" s="21"/>
      <c r="B86" s="65" t="s">
        <v>60</v>
      </c>
      <c r="C86" s="62">
        <v>1</v>
      </c>
      <c r="D86" s="62"/>
      <c r="E86" s="62">
        <v>1</v>
      </c>
      <c r="F86" s="62"/>
      <c r="G86" s="62">
        <v>3</v>
      </c>
      <c r="H86" s="62">
        <v>2</v>
      </c>
      <c r="I86" s="62">
        <v>2</v>
      </c>
      <c r="J86" s="62"/>
      <c r="K86" s="62"/>
      <c r="L86" s="62">
        <v>1</v>
      </c>
      <c r="M86" s="62"/>
      <c r="N86" s="62">
        <v>2</v>
      </c>
      <c r="O86" s="62">
        <v>2</v>
      </c>
      <c r="P86" s="62">
        <v>3</v>
      </c>
      <c r="Q86" s="62"/>
      <c r="R86" s="62">
        <v>1</v>
      </c>
      <c r="S86" s="62"/>
      <c r="T86" s="62"/>
      <c r="U86" s="62">
        <f t="shared" si="0"/>
        <v>9</v>
      </c>
      <c r="V86" s="62">
        <f t="shared" si="1"/>
        <v>9</v>
      </c>
      <c r="W86" s="62">
        <v>18</v>
      </c>
      <c r="X86" s="22"/>
    </row>
    <row r="87" spans="1:24" s="9" customFormat="1" ht="18" customHeight="1" x14ac:dyDescent="0.25">
      <c r="A87" s="21"/>
      <c r="B87" s="66" t="s">
        <v>61</v>
      </c>
      <c r="C87" s="63"/>
      <c r="D87" s="63"/>
      <c r="E87" s="63">
        <v>1</v>
      </c>
      <c r="F87" s="63"/>
      <c r="G87" s="63">
        <v>1</v>
      </c>
      <c r="H87" s="63"/>
      <c r="I87" s="63"/>
      <c r="J87" s="63"/>
      <c r="K87" s="63">
        <v>1</v>
      </c>
      <c r="L87" s="63"/>
      <c r="M87" s="63"/>
      <c r="N87" s="63">
        <v>1</v>
      </c>
      <c r="O87" s="63"/>
      <c r="P87" s="63"/>
      <c r="Q87" s="63"/>
      <c r="R87" s="63"/>
      <c r="S87" s="63"/>
      <c r="T87" s="63"/>
      <c r="U87" s="63">
        <f t="shared" ref="U87:U150" si="2">+C87+E87+G87+I87+K87+M87+O87+Q87+S87</f>
        <v>3</v>
      </c>
      <c r="V87" s="63">
        <f t="shared" ref="V87:V150" si="3">+T87+R87+P87+N87+L87+J87+H87+F87+D87</f>
        <v>1</v>
      </c>
      <c r="W87" s="63">
        <v>4</v>
      </c>
      <c r="X87" s="22"/>
    </row>
    <row r="88" spans="1:24" s="9" customFormat="1" ht="18" customHeight="1" x14ac:dyDescent="0.25">
      <c r="A88" s="21"/>
      <c r="B88" s="65" t="s">
        <v>62</v>
      </c>
      <c r="C88" s="62">
        <v>1</v>
      </c>
      <c r="D88" s="62"/>
      <c r="E88" s="62">
        <v>5</v>
      </c>
      <c r="F88" s="62"/>
      <c r="G88" s="62">
        <v>6</v>
      </c>
      <c r="H88" s="62">
        <v>1</v>
      </c>
      <c r="I88" s="62">
        <v>5</v>
      </c>
      <c r="J88" s="62">
        <v>1</v>
      </c>
      <c r="K88" s="62">
        <v>2</v>
      </c>
      <c r="L88" s="62">
        <v>1</v>
      </c>
      <c r="M88" s="62">
        <v>2</v>
      </c>
      <c r="N88" s="62">
        <v>2</v>
      </c>
      <c r="O88" s="62">
        <v>2</v>
      </c>
      <c r="P88" s="62">
        <v>1</v>
      </c>
      <c r="Q88" s="62">
        <v>2</v>
      </c>
      <c r="R88" s="62">
        <v>3</v>
      </c>
      <c r="S88" s="62"/>
      <c r="T88" s="62"/>
      <c r="U88" s="62">
        <f t="shared" si="2"/>
        <v>25</v>
      </c>
      <c r="V88" s="62">
        <f t="shared" si="3"/>
        <v>9</v>
      </c>
      <c r="W88" s="62">
        <v>34</v>
      </c>
      <c r="X88" s="22"/>
    </row>
    <row r="89" spans="1:24" s="9" customFormat="1" ht="18" customHeight="1" x14ac:dyDescent="0.25">
      <c r="A89" s="21"/>
      <c r="B89" s="66" t="s">
        <v>63</v>
      </c>
      <c r="C89" s="63">
        <v>1</v>
      </c>
      <c r="D89" s="63">
        <v>1</v>
      </c>
      <c r="E89" s="63"/>
      <c r="F89" s="63"/>
      <c r="G89" s="63">
        <v>9</v>
      </c>
      <c r="H89" s="63">
        <v>1</v>
      </c>
      <c r="I89" s="63"/>
      <c r="J89" s="63"/>
      <c r="K89" s="63"/>
      <c r="L89" s="63"/>
      <c r="M89" s="63"/>
      <c r="N89" s="63">
        <v>1</v>
      </c>
      <c r="O89" s="63"/>
      <c r="P89" s="63">
        <v>2</v>
      </c>
      <c r="Q89" s="63"/>
      <c r="R89" s="63">
        <v>2</v>
      </c>
      <c r="S89" s="63"/>
      <c r="T89" s="63"/>
      <c r="U89" s="63">
        <f t="shared" si="2"/>
        <v>10</v>
      </c>
      <c r="V89" s="63">
        <f t="shared" si="3"/>
        <v>7</v>
      </c>
      <c r="W89" s="63">
        <v>17</v>
      </c>
      <c r="X89" s="22"/>
    </row>
    <row r="90" spans="1:24" s="9" customFormat="1" ht="18" customHeight="1" x14ac:dyDescent="0.25">
      <c r="A90" s="21"/>
      <c r="B90" s="65" t="s">
        <v>64</v>
      </c>
      <c r="C90" s="62"/>
      <c r="D90" s="62"/>
      <c r="E90" s="62">
        <v>1</v>
      </c>
      <c r="F90" s="62"/>
      <c r="G90" s="62"/>
      <c r="H90" s="62"/>
      <c r="I90" s="62"/>
      <c r="J90" s="62"/>
      <c r="K90" s="62"/>
      <c r="L90" s="62"/>
      <c r="M90" s="62"/>
      <c r="N90" s="62">
        <v>1</v>
      </c>
      <c r="O90" s="62"/>
      <c r="P90" s="62"/>
      <c r="Q90" s="62"/>
      <c r="R90" s="62"/>
      <c r="S90" s="62"/>
      <c r="T90" s="62"/>
      <c r="U90" s="62">
        <f t="shared" si="2"/>
        <v>1</v>
      </c>
      <c r="V90" s="62">
        <f t="shared" si="3"/>
        <v>1</v>
      </c>
      <c r="W90" s="62">
        <v>2</v>
      </c>
      <c r="X90" s="22"/>
    </row>
    <row r="91" spans="1:24" s="9" customFormat="1" ht="18" customHeight="1" x14ac:dyDescent="0.25">
      <c r="A91" s="21"/>
      <c r="B91" s="66" t="s">
        <v>65</v>
      </c>
      <c r="C91" s="63"/>
      <c r="D91" s="63"/>
      <c r="E91" s="63">
        <v>1</v>
      </c>
      <c r="F91" s="63"/>
      <c r="G91" s="63">
        <v>4</v>
      </c>
      <c r="H91" s="63"/>
      <c r="I91" s="63">
        <v>4</v>
      </c>
      <c r="J91" s="63"/>
      <c r="K91" s="63"/>
      <c r="L91" s="63">
        <v>1</v>
      </c>
      <c r="M91" s="63"/>
      <c r="N91" s="63"/>
      <c r="O91" s="63"/>
      <c r="P91" s="63">
        <v>2</v>
      </c>
      <c r="Q91" s="63"/>
      <c r="R91" s="63">
        <v>1</v>
      </c>
      <c r="S91" s="63"/>
      <c r="T91" s="63"/>
      <c r="U91" s="63">
        <f t="shared" si="2"/>
        <v>9</v>
      </c>
      <c r="V91" s="63">
        <f t="shared" si="3"/>
        <v>4</v>
      </c>
      <c r="W91" s="63">
        <v>13</v>
      </c>
      <c r="X91" s="22"/>
    </row>
    <row r="92" spans="1:24" s="9" customFormat="1" ht="18" customHeight="1" x14ac:dyDescent="0.25">
      <c r="A92" s="21"/>
      <c r="B92" s="65" t="s">
        <v>66</v>
      </c>
      <c r="C92" s="62"/>
      <c r="D92" s="62"/>
      <c r="E92" s="62">
        <v>2</v>
      </c>
      <c r="F92" s="62"/>
      <c r="G92" s="62"/>
      <c r="H92" s="62"/>
      <c r="I92" s="62">
        <v>1</v>
      </c>
      <c r="J92" s="62"/>
      <c r="K92" s="62">
        <v>2</v>
      </c>
      <c r="L92" s="62"/>
      <c r="M92" s="62"/>
      <c r="N92" s="62"/>
      <c r="O92" s="62"/>
      <c r="P92" s="62"/>
      <c r="Q92" s="62"/>
      <c r="R92" s="62"/>
      <c r="S92" s="62"/>
      <c r="T92" s="62"/>
      <c r="U92" s="62">
        <f t="shared" si="2"/>
        <v>5</v>
      </c>
      <c r="V92" s="62">
        <f t="shared" si="3"/>
        <v>0</v>
      </c>
      <c r="W92" s="62">
        <v>5</v>
      </c>
      <c r="X92" s="22"/>
    </row>
    <row r="93" spans="1:24" s="9" customFormat="1" ht="18" customHeight="1" x14ac:dyDescent="0.25">
      <c r="A93" s="21"/>
      <c r="B93" s="66" t="s">
        <v>67</v>
      </c>
      <c r="C93" s="63"/>
      <c r="D93" s="63"/>
      <c r="E93" s="63"/>
      <c r="F93" s="63">
        <v>1</v>
      </c>
      <c r="G93" s="63">
        <v>3</v>
      </c>
      <c r="H93" s="63"/>
      <c r="I93" s="63">
        <v>2</v>
      </c>
      <c r="J93" s="63"/>
      <c r="K93" s="63">
        <v>2</v>
      </c>
      <c r="L93" s="63">
        <v>2</v>
      </c>
      <c r="M93" s="63">
        <v>8</v>
      </c>
      <c r="N93" s="63">
        <v>2</v>
      </c>
      <c r="O93" s="63">
        <v>2</v>
      </c>
      <c r="P93" s="63">
        <v>2</v>
      </c>
      <c r="Q93" s="63"/>
      <c r="R93" s="63"/>
      <c r="S93" s="63"/>
      <c r="T93" s="63"/>
      <c r="U93" s="63">
        <f t="shared" si="2"/>
        <v>17</v>
      </c>
      <c r="V93" s="63">
        <f t="shared" si="3"/>
        <v>7</v>
      </c>
      <c r="W93" s="63">
        <v>24</v>
      </c>
      <c r="X93" s="22"/>
    </row>
    <row r="94" spans="1:24" s="9" customFormat="1" ht="18" customHeight="1" x14ac:dyDescent="0.25">
      <c r="A94" s="21"/>
      <c r="B94" s="65" t="s">
        <v>68</v>
      </c>
      <c r="C94" s="62"/>
      <c r="D94" s="62"/>
      <c r="E94" s="62">
        <v>1</v>
      </c>
      <c r="F94" s="62"/>
      <c r="G94" s="62">
        <v>1</v>
      </c>
      <c r="H94" s="62"/>
      <c r="I94" s="62">
        <v>1</v>
      </c>
      <c r="J94" s="62"/>
      <c r="K94" s="62"/>
      <c r="L94" s="62">
        <v>3</v>
      </c>
      <c r="M94" s="62"/>
      <c r="N94" s="62"/>
      <c r="O94" s="62"/>
      <c r="P94" s="62">
        <v>1</v>
      </c>
      <c r="Q94" s="62"/>
      <c r="R94" s="62"/>
      <c r="S94" s="62"/>
      <c r="T94" s="62"/>
      <c r="U94" s="62">
        <f t="shared" si="2"/>
        <v>3</v>
      </c>
      <c r="V94" s="62">
        <f t="shared" si="3"/>
        <v>4</v>
      </c>
      <c r="W94" s="62">
        <v>7</v>
      </c>
      <c r="X94" s="22"/>
    </row>
    <row r="95" spans="1:24" s="9" customFormat="1" ht="18" customHeight="1" x14ac:dyDescent="0.25">
      <c r="A95" s="21"/>
      <c r="B95" s="66" t="s">
        <v>69</v>
      </c>
      <c r="C95" s="63"/>
      <c r="D95" s="63"/>
      <c r="E95" s="63"/>
      <c r="F95" s="63">
        <v>1</v>
      </c>
      <c r="G95" s="63">
        <v>2</v>
      </c>
      <c r="H95" s="63"/>
      <c r="I95" s="63">
        <v>1</v>
      </c>
      <c r="J95" s="63"/>
      <c r="K95" s="63">
        <v>1</v>
      </c>
      <c r="L95" s="63"/>
      <c r="M95" s="63">
        <v>1</v>
      </c>
      <c r="N95" s="63">
        <v>2</v>
      </c>
      <c r="O95" s="63">
        <v>1</v>
      </c>
      <c r="P95" s="63">
        <v>1</v>
      </c>
      <c r="Q95" s="63"/>
      <c r="R95" s="63"/>
      <c r="S95" s="63"/>
      <c r="T95" s="63"/>
      <c r="U95" s="63">
        <f t="shared" si="2"/>
        <v>6</v>
      </c>
      <c r="V95" s="63">
        <f t="shared" si="3"/>
        <v>4</v>
      </c>
      <c r="W95" s="63">
        <v>10</v>
      </c>
      <c r="X95" s="22"/>
    </row>
    <row r="96" spans="1:24" s="9" customFormat="1" ht="18" customHeight="1" x14ac:dyDescent="0.25">
      <c r="A96" s="21"/>
      <c r="B96" s="65" t="s">
        <v>70</v>
      </c>
      <c r="C96" s="62"/>
      <c r="D96" s="62"/>
      <c r="E96" s="62">
        <v>1</v>
      </c>
      <c r="F96" s="62"/>
      <c r="G96" s="62"/>
      <c r="H96" s="62">
        <v>1</v>
      </c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>
        <f t="shared" si="2"/>
        <v>1</v>
      </c>
      <c r="V96" s="62">
        <f t="shared" si="3"/>
        <v>1</v>
      </c>
      <c r="W96" s="62">
        <v>2</v>
      </c>
      <c r="X96" s="22"/>
    </row>
    <row r="97" spans="1:24" s="9" customFormat="1" ht="18" customHeight="1" x14ac:dyDescent="0.25">
      <c r="A97" s="21"/>
      <c r="B97" s="66" t="s">
        <v>71</v>
      </c>
      <c r="C97" s="63">
        <v>10</v>
      </c>
      <c r="D97" s="63">
        <v>1</v>
      </c>
      <c r="E97" s="63">
        <v>54</v>
      </c>
      <c r="F97" s="63">
        <v>13</v>
      </c>
      <c r="G97" s="63">
        <v>3</v>
      </c>
      <c r="H97" s="63"/>
      <c r="I97" s="63"/>
      <c r="J97" s="63">
        <v>1</v>
      </c>
      <c r="K97" s="63">
        <v>2</v>
      </c>
      <c r="L97" s="63">
        <v>1</v>
      </c>
      <c r="M97" s="63"/>
      <c r="N97" s="63">
        <v>3</v>
      </c>
      <c r="O97" s="63">
        <v>13</v>
      </c>
      <c r="P97" s="63">
        <v>15</v>
      </c>
      <c r="Q97" s="63"/>
      <c r="R97" s="63"/>
      <c r="S97" s="63"/>
      <c r="T97" s="63"/>
      <c r="U97" s="63">
        <f t="shared" si="2"/>
        <v>82</v>
      </c>
      <c r="V97" s="63">
        <f t="shared" si="3"/>
        <v>34</v>
      </c>
      <c r="W97" s="63">
        <v>116</v>
      </c>
      <c r="X97" s="22"/>
    </row>
    <row r="98" spans="1:24" s="9" customFormat="1" ht="18" customHeight="1" x14ac:dyDescent="0.25">
      <c r="A98" s="21"/>
      <c r="B98" s="65" t="s">
        <v>72</v>
      </c>
      <c r="C98" s="62"/>
      <c r="D98" s="62"/>
      <c r="E98" s="62">
        <v>1</v>
      </c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>
        <f t="shared" si="2"/>
        <v>1</v>
      </c>
      <c r="V98" s="62">
        <f t="shared" si="3"/>
        <v>0</v>
      </c>
      <c r="W98" s="62">
        <v>1</v>
      </c>
      <c r="X98" s="22"/>
    </row>
    <row r="99" spans="1:24" s="9" customFormat="1" ht="18" customHeight="1" x14ac:dyDescent="0.25">
      <c r="A99" s="21"/>
      <c r="B99" s="66" t="s">
        <v>73</v>
      </c>
      <c r="C99" s="63">
        <v>3</v>
      </c>
      <c r="D99" s="63">
        <v>3</v>
      </c>
      <c r="E99" s="63">
        <v>2</v>
      </c>
      <c r="F99" s="63">
        <v>1</v>
      </c>
      <c r="G99" s="63"/>
      <c r="H99" s="63"/>
      <c r="I99" s="63">
        <v>1</v>
      </c>
      <c r="J99" s="63"/>
      <c r="K99" s="63"/>
      <c r="L99" s="63"/>
      <c r="M99" s="63"/>
      <c r="N99" s="63"/>
      <c r="O99" s="63">
        <v>1</v>
      </c>
      <c r="P99" s="63"/>
      <c r="Q99" s="63"/>
      <c r="R99" s="63"/>
      <c r="S99" s="63"/>
      <c r="T99" s="63"/>
      <c r="U99" s="63">
        <f t="shared" si="2"/>
        <v>7</v>
      </c>
      <c r="V99" s="63">
        <f t="shared" si="3"/>
        <v>4</v>
      </c>
      <c r="W99" s="63">
        <v>11</v>
      </c>
      <c r="X99" s="22"/>
    </row>
    <row r="100" spans="1:24" s="9" customFormat="1" ht="18" customHeight="1" x14ac:dyDescent="0.25">
      <c r="A100" s="21"/>
      <c r="B100" s="65" t="s">
        <v>74</v>
      </c>
      <c r="C100" s="62"/>
      <c r="D100" s="62"/>
      <c r="E100" s="62">
        <v>1</v>
      </c>
      <c r="F100" s="62"/>
      <c r="G100" s="62">
        <v>6</v>
      </c>
      <c r="H100" s="62"/>
      <c r="I100" s="62"/>
      <c r="J100" s="62"/>
      <c r="K100" s="62">
        <v>1</v>
      </c>
      <c r="L100" s="62">
        <v>3</v>
      </c>
      <c r="M100" s="62"/>
      <c r="N100" s="62">
        <v>1</v>
      </c>
      <c r="O100" s="62"/>
      <c r="P100" s="62"/>
      <c r="Q100" s="62"/>
      <c r="R100" s="62"/>
      <c r="S100" s="62"/>
      <c r="T100" s="62"/>
      <c r="U100" s="62">
        <f t="shared" si="2"/>
        <v>8</v>
      </c>
      <c r="V100" s="62">
        <f t="shared" si="3"/>
        <v>4</v>
      </c>
      <c r="W100" s="62">
        <v>12</v>
      </c>
      <c r="X100" s="22"/>
    </row>
    <row r="101" spans="1:24" s="9" customFormat="1" ht="18" customHeight="1" x14ac:dyDescent="0.25">
      <c r="A101" s="21"/>
      <c r="B101" s="66" t="s">
        <v>75</v>
      </c>
      <c r="C101" s="63">
        <v>2</v>
      </c>
      <c r="D101" s="63">
        <v>2</v>
      </c>
      <c r="E101" s="63">
        <v>1</v>
      </c>
      <c r="F101" s="63">
        <v>2</v>
      </c>
      <c r="G101" s="63">
        <v>3</v>
      </c>
      <c r="H101" s="63"/>
      <c r="I101" s="63">
        <v>1</v>
      </c>
      <c r="J101" s="63"/>
      <c r="K101" s="63">
        <v>5</v>
      </c>
      <c r="L101" s="63"/>
      <c r="M101" s="63"/>
      <c r="N101" s="63">
        <v>3</v>
      </c>
      <c r="O101" s="63">
        <v>1</v>
      </c>
      <c r="P101" s="63">
        <v>2</v>
      </c>
      <c r="Q101" s="63">
        <v>1</v>
      </c>
      <c r="R101" s="63"/>
      <c r="S101" s="63"/>
      <c r="T101" s="63"/>
      <c r="U101" s="63">
        <f t="shared" si="2"/>
        <v>14</v>
      </c>
      <c r="V101" s="63">
        <f t="shared" si="3"/>
        <v>9</v>
      </c>
      <c r="W101" s="63">
        <v>23</v>
      </c>
      <c r="X101" s="22"/>
    </row>
    <row r="102" spans="1:24" s="9" customFormat="1" ht="18" customHeight="1" x14ac:dyDescent="0.25">
      <c r="A102" s="21"/>
      <c r="B102" s="65" t="s">
        <v>76</v>
      </c>
      <c r="C102" s="62">
        <v>5</v>
      </c>
      <c r="D102" s="62">
        <v>2</v>
      </c>
      <c r="E102" s="62">
        <v>3</v>
      </c>
      <c r="F102" s="62">
        <v>1</v>
      </c>
      <c r="G102" s="62">
        <v>1</v>
      </c>
      <c r="H102" s="62">
        <v>1</v>
      </c>
      <c r="I102" s="62">
        <v>2</v>
      </c>
      <c r="J102" s="62"/>
      <c r="K102" s="62">
        <v>3</v>
      </c>
      <c r="L102" s="62">
        <v>3</v>
      </c>
      <c r="M102" s="62"/>
      <c r="N102" s="62">
        <v>1</v>
      </c>
      <c r="O102" s="62">
        <v>10</v>
      </c>
      <c r="P102" s="62">
        <v>8</v>
      </c>
      <c r="Q102" s="62"/>
      <c r="R102" s="62"/>
      <c r="S102" s="62"/>
      <c r="T102" s="62"/>
      <c r="U102" s="62">
        <f t="shared" si="2"/>
        <v>24</v>
      </c>
      <c r="V102" s="62">
        <f t="shared" si="3"/>
        <v>16</v>
      </c>
      <c r="W102" s="62">
        <v>40</v>
      </c>
      <c r="X102" s="22"/>
    </row>
    <row r="103" spans="1:24" s="9" customFormat="1" ht="18" customHeight="1" x14ac:dyDescent="0.25">
      <c r="A103" s="21"/>
      <c r="B103" s="66" t="s">
        <v>77</v>
      </c>
      <c r="C103" s="63">
        <v>2</v>
      </c>
      <c r="D103" s="63"/>
      <c r="E103" s="63"/>
      <c r="F103" s="63"/>
      <c r="G103" s="63">
        <v>1</v>
      </c>
      <c r="H103" s="63"/>
      <c r="I103" s="63">
        <v>1</v>
      </c>
      <c r="J103" s="63"/>
      <c r="K103" s="63">
        <v>5</v>
      </c>
      <c r="L103" s="63">
        <v>3</v>
      </c>
      <c r="M103" s="63"/>
      <c r="N103" s="63"/>
      <c r="O103" s="63"/>
      <c r="P103" s="63"/>
      <c r="Q103" s="63"/>
      <c r="R103" s="63"/>
      <c r="S103" s="63"/>
      <c r="T103" s="63"/>
      <c r="U103" s="63">
        <f t="shared" si="2"/>
        <v>9</v>
      </c>
      <c r="V103" s="63">
        <f t="shared" si="3"/>
        <v>3</v>
      </c>
      <c r="W103" s="63">
        <v>12</v>
      </c>
      <c r="X103" s="22"/>
    </row>
    <row r="104" spans="1:24" s="9" customFormat="1" ht="18" customHeight="1" x14ac:dyDescent="0.25">
      <c r="A104" s="21"/>
      <c r="B104" s="65" t="s">
        <v>78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>
        <v>1</v>
      </c>
      <c r="M104" s="62"/>
      <c r="N104" s="62"/>
      <c r="O104" s="62"/>
      <c r="P104" s="62"/>
      <c r="Q104" s="62"/>
      <c r="R104" s="62"/>
      <c r="S104" s="62"/>
      <c r="T104" s="62"/>
      <c r="U104" s="62">
        <f t="shared" si="2"/>
        <v>0</v>
      </c>
      <c r="V104" s="62">
        <f t="shared" si="3"/>
        <v>1</v>
      </c>
      <c r="W104" s="62">
        <v>1</v>
      </c>
      <c r="X104" s="22"/>
    </row>
    <row r="105" spans="1:24" s="9" customFormat="1" ht="18" customHeight="1" x14ac:dyDescent="0.25">
      <c r="A105" s="21"/>
      <c r="B105" s="66" t="s">
        <v>79</v>
      </c>
      <c r="C105" s="63"/>
      <c r="D105" s="63"/>
      <c r="E105" s="63"/>
      <c r="F105" s="63"/>
      <c r="G105" s="63"/>
      <c r="H105" s="63"/>
      <c r="I105" s="63"/>
      <c r="J105" s="63"/>
      <c r="K105" s="63">
        <v>1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>
        <f t="shared" si="2"/>
        <v>1</v>
      </c>
      <c r="V105" s="63">
        <f t="shared" si="3"/>
        <v>0</v>
      </c>
      <c r="W105" s="63">
        <v>1</v>
      </c>
      <c r="X105" s="22"/>
    </row>
    <row r="106" spans="1:24" s="9" customFormat="1" ht="18" customHeight="1" x14ac:dyDescent="0.25">
      <c r="A106" s="21"/>
      <c r="B106" s="65" t="s">
        <v>80</v>
      </c>
      <c r="C106" s="62">
        <v>5</v>
      </c>
      <c r="D106" s="62"/>
      <c r="E106" s="62"/>
      <c r="F106" s="62"/>
      <c r="G106" s="62">
        <v>1</v>
      </c>
      <c r="H106" s="62"/>
      <c r="I106" s="62"/>
      <c r="J106" s="62"/>
      <c r="K106" s="62">
        <v>1</v>
      </c>
      <c r="L106" s="62"/>
      <c r="M106" s="62"/>
      <c r="N106" s="62"/>
      <c r="O106" s="62"/>
      <c r="P106" s="62"/>
      <c r="Q106" s="62"/>
      <c r="R106" s="62"/>
      <c r="S106" s="62"/>
      <c r="T106" s="62"/>
      <c r="U106" s="62">
        <f t="shared" si="2"/>
        <v>7</v>
      </c>
      <c r="V106" s="62">
        <f t="shared" si="3"/>
        <v>0</v>
      </c>
      <c r="W106" s="62">
        <v>7</v>
      </c>
      <c r="X106" s="22"/>
    </row>
    <row r="107" spans="1:24" s="9" customFormat="1" ht="18" customHeight="1" x14ac:dyDescent="0.25">
      <c r="A107" s="21"/>
      <c r="B107" s="66" t="s">
        <v>81</v>
      </c>
      <c r="C107" s="63">
        <v>1</v>
      </c>
      <c r="D107" s="63"/>
      <c r="E107" s="63"/>
      <c r="F107" s="63"/>
      <c r="G107" s="63">
        <v>1</v>
      </c>
      <c r="H107" s="63"/>
      <c r="I107" s="63">
        <v>5</v>
      </c>
      <c r="J107" s="63"/>
      <c r="K107" s="63"/>
      <c r="L107" s="63">
        <v>5</v>
      </c>
      <c r="M107" s="63"/>
      <c r="N107" s="63">
        <v>2</v>
      </c>
      <c r="O107" s="63"/>
      <c r="P107" s="63">
        <v>1</v>
      </c>
      <c r="Q107" s="63"/>
      <c r="R107" s="63"/>
      <c r="S107" s="63"/>
      <c r="T107" s="63"/>
      <c r="U107" s="63">
        <f t="shared" si="2"/>
        <v>7</v>
      </c>
      <c r="V107" s="63">
        <f t="shared" si="3"/>
        <v>8</v>
      </c>
      <c r="W107" s="63">
        <v>15</v>
      </c>
      <c r="X107" s="22"/>
    </row>
    <row r="108" spans="1:24" s="9" customFormat="1" ht="18" customHeight="1" x14ac:dyDescent="0.25">
      <c r="A108" s="21"/>
      <c r="B108" s="65" t="s">
        <v>82</v>
      </c>
      <c r="C108" s="62"/>
      <c r="D108" s="62"/>
      <c r="E108" s="62"/>
      <c r="F108" s="62"/>
      <c r="G108" s="62">
        <v>1</v>
      </c>
      <c r="H108" s="62"/>
      <c r="I108" s="62">
        <v>2</v>
      </c>
      <c r="J108" s="62"/>
      <c r="K108" s="62">
        <v>1</v>
      </c>
      <c r="L108" s="62">
        <v>3</v>
      </c>
      <c r="M108" s="62">
        <v>1</v>
      </c>
      <c r="N108" s="62">
        <v>1</v>
      </c>
      <c r="O108" s="62"/>
      <c r="P108" s="62">
        <v>2</v>
      </c>
      <c r="Q108" s="62"/>
      <c r="R108" s="62"/>
      <c r="S108" s="62"/>
      <c r="T108" s="62"/>
      <c r="U108" s="62">
        <f t="shared" si="2"/>
        <v>5</v>
      </c>
      <c r="V108" s="62">
        <f t="shared" si="3"/>
        <v>6</v>
      </c>
      <c r="W108" s="62">
        <v>11</v>
      </c>
      <c r="X108" s="22"/>
    </row>
    <row r="109" spans="1:24" s="9" customFormat="1" ht="18" customHeight="1" x14ac:dyDescent="0.25">
      <c r="A109" s="21"/>
      <c r="B109" s="66" t="s">
        <v>83</v>
      </c>
      <c r="C109" s="63"/>
      <c r="D109" s="63"/>
      <c r="E109" s="63"/>
      <c r="F109" s="63"/>
      <c r="G109" s="63"/>
      <c r="H109" s="63"/>
      <c r="I109" s="63"/>
      <c r="J109" s="63"/>
      <c r="K109" s="63">
        <v>1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>
        <f t="shared" si="2"/>
        <v>1</v>
      </c>
      <c r="V109" s="63">
        <f t="shared" si="3"/>
        <v>0</v>
      </c>
      <c r="W109" s="63">
        <v>1</v>
      </c>
      <c r="X109" s="22"/>
    </row>
    <row r="110" spans="1:24" s="9" customFormat="1" ht="18" customHeight="1" x14ac:dyDescent="0.25">
      <c r="A110" s="21"/>
      <c r="B110" s="65" t="s">
        <v>84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>
        <v>1</v>
      </c>
      <c r="M110" s="62"/>
      <c r="N110" s="62"/>
      <c r="O110" s="62"/>
      <c r="P110" s="62"/>
      <c r="Q110" s="62"/>
      <c r="R110" s="62"/>
      <c r="S110" s="62"/>
      <c r="T110" s="62"/>
      <c r="U110" s="62">
        <f t="shared" si="2"/>
        <v>0</v>
      </c>
      <c r="V110" s="62">
        <f t="shared" si="3"/>
        <v>1</v>
      </c>
      <c r="W110" s="62">
        <v>1</v>
      </c>
      <c r="X110" s="22"/>
    </row>
    <row r="111" spans="1:24" s="9" customFormat="1" ht="18" customHeight="1" x14ac:dyDescent="0.25">
      <c r="A111" s="21"/>
      <c r="B111" s="66" t="s">
        <v>85</v>
      </c>
      <c r="C111" s="63"/>
      <c r="D111" s="63"/>
      <c r="E111" s="63"/>
      <c r="F111" s="63"/>
      <c r="G111" s="63">
        <v>2</v>
      </c>
      <c r="H111" s="63"/>
      <c r="I111" s="63">
        <v>2</v>
      </c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>
        <f t="shared" si="2"/>
        <v>4</v>
      </c>
      <c r="V111" s="63">
        <f t="shared" si="3"/>
        <v>0</v>
      </c>
      <c r="W111" s="63">
        <v>4</v>
      </c>
      <c r="X111" s="22"/>
    </row>
    <row r="112" spans="1:24" s="9" customFormat="1" ht="18" customHeight="1" x14ac:dyDescent="0.25">
      <c r="A112" s="21"/>
      <c r="B112" s="65" t="s">
        <v>86</v>
      </c>
      <c r="C112" s="62">
        <v>1</v>
      </c>
      <c r="D112" s="62"/>
      <c r="E112" s="62">
        <v>1</v>
      </c>
      <c r="F112" s="62"/>
      <c r="G112" s="62">
        <v>2</v>
      </c>
      <c r="H112" s="62"/>
      <c r="I112" s="62"/>
      <c r="J112" s="62"/>
      <c r="K112" s="62"/>
      <c r="L112" s="62">
        <v>1</v>
      </c>
      <c r="M112" s="62">
        <v>1</v>
      </c>
      <c r="N112" s="62">
        <v>5</v>
      </c>
      <c r="O112" s="62"/>
      <c r="P112" s="62">
        <v>3</v>
      </c>
      <c r="Q112" s="62"/>
      <c r="R112" s="62"/>
      <c r="S112" s="62"/>
      <c r="T112" s="62"/>
      <c r="U112" s="62">
        <f t="shared" si="2"/>
        <v>5</v>
      </c>
      <c r="V112" s="62">
        <f t="shared" si="3"/>
        <v>9</v>
      </c>
      <c r="W112" s="62">
        <v>14</v>
      </c>
      <c r="X112" s="22"/>
    </row>
    <row r="113" spans="1:24" s="9" customFormat="1" ht="18" customHeight="1" x14ac:dyDescent="0.25">
      <c r="A113" s="21"/>
      <c r="B113" s="66" t="s">
        <v>87</v>
      </c>
      <c r="C113" s="63"/>
      <c r="D113" s="63">
        <v>1</v>
      </c>
      <c r="E113" s="63">
        <v>1</v>
      </c>
      <c r="F113" s="63"/>
      <c r="G113" s="63">
        <v>3</v>
      </c>
      <c r="H113" s="63"/>
      <c r="I113" s="63">
        <v>2</v>
      </c>
      <c r="J113" s="63"/>
      <c r="K113" s="63"/>
      <c r="L113" s="63">
        <v>1</v>
      </c>
      <c r="M113" s="63"/>
      <c r="N113" s="63">
        <v>5</v>
      </c>
      <c r="O113" s="63"/>
      <c r="P113" s="63">
        <v>2</v>
      </c>
      <c r="Q113" s="63"/>
      <c r="R113" s="63"/>
      <c r="S113" s="63"/>
      <c r="T113" s="63"/>
      <c r="U113" s="63">
        <f t="shared" si="2"/>
        <v>6</v>
      </c>
      <c r="V113" s="63">
        <f t="shared" si="3"/>
        <v>9</v>
      </c>
      <c r="W113" s="63">
        <v>15</v>
      </c>
      <c r="X113" s="22"/>
    </row>
    <row r="114" spans="1:24" s="9" customFormat="1" ht="18" customHeight="1" x14ac:dyDescent="0.25">
      <c r="A114" s="21"/>
      <c r="B114" s="65" t="s">
        <v>88</v>
      </c>
      <c r="C114" s="62"/>
      <c r="D114" s="62"/>
      <c r="E114" s="62"/>
      <c r="F114" s="62">
        <v>1</v>
      </c>
      <c r="G114" s="62">
        <v>3</v>
      </c>
      <c r="H114" s="62">
        <v>1</v>
      </c>
      <c r="I114" s="62"/>
      <c r="J114" s="62"/>
      <c r="K114" s="62">
        <v>2</v>
      </c>
      <c r="L114" s="62">
        <v>2</v>
      </c>
      <c r="M114" s="62"/>
      <c r="N114" s="62">
        <v>1</v>
      </c>
      <c r="O114" s="62"/>
      <c r="P114" s="62">
        <v>2</v>
      </c>
      <c r="Q114" s="62"/>
      <c r="R114" s="62"/>
      <c r="S114" s="62"/>
      <c r="T114" s="62"/>
      <c r="U114" s="62">
        <f t="shared" si="2"/>
        <v>5</v>
      </c>
      <c r="V114" s="62">
        <f t="shared" si="3"/>
        <v>7</v>
      </c>
      <c r="W114" s="62">
        <v>12</v>
      </c>
      <c r="X114" s="22"/>
    </row>
    <row r="115" spans="1:24" s="9" customFormat="1" ht="18" customHeight="1" x14ac:dyDescent="0.25">
      <c r="A115" s="21"/>
      <c r="B115" s="66" t="s">
        <v>89</v>
      </c>
      <c r="C115" s="63"/>
      <c r="D115" s="63"/>
      <c r="E115" s="63"/>
      <c r="F115" s="63"/>
      <c r="G115" s="63">
        <v>3</v>
      </c>
      <c r="H115" s="63"/>
      <c r="I115" s="63"/>
      <c r="J115" s="63"/>
      <c r="K115" s="63"/>
      <c r="L115" s="63"/>
      <c r="M115" s="63"/>
      <c r="N115" s="63"/>
      <c r="O115" s="63"/>
      <c r="P115" s="63">
        <v>4</v>
      </c>
      <c r="Q115" s="63"/>
      <c r="R115" s="63"/>
      <c r="S115" s="63"/>
      <c r="T115" s="63"/>
      <c r="U115" s="63">
        <f t="shared" si="2"/>
        <v>3</v>
      </c>
      <c r="V115" s="63">
        <f t="shared" si="3"/>
        <v>4</v>
      </c>
      <c r="W115" s="63">
        <v>7</v>
      </c>
      <c r="X115" s="22"/>
    </row>
    <row r="116" spans="1:24" s="9" customFormat="1" ht="18" customHeight="1" x14ac:dyDescent="0.25">
      <c r="A116" s="21"/>
      <c r="B116" s="65" t="s">
        <v>90</v>
      </c>
      <c r="C116" s="62"/>
      <c r="D116" s="62">
        <v>1</v>
      </c>
      <c r="E116" s="62">
        <v>1</v>
      </c>
      <c r="F116" s="62">
        <v>1</v>
      </c>
      <c r="G116" s="62">
        <v>5</v>
      </c>
      <c r="H116" s="62"/>
      <c r="I116" s="62"/>
      <c r="J116" s="62"/>
      <c r="K116" s="62">
        <v>1</v>
      </c>
      <c r="L116" s="62">
        <v>1</v>
      </c>
      <c r="M116" s="62"/>
      <c r="N116" s="62">
        <v>7</v>
      </c>
      <c r="O116" s="62"/>
      <c r="P116" s="62">
        <v>1</v>
      </c>
      <c r="Q116" s="62"/>
      <c r="R116" s="62"/>
      <c r="S116" s="62"/>
      <c r="T116" s="62"/>
      <c r="U116" s="62">
        <f t="shared" si="2"/>
        <v>7</v>
      </c>
      <c r="V116" s="62">
        <f t="shared" si="3"/>
        <v>11</v>
      </c>
      <c r="W116" s="62">
        <v>18</v>
      </c>
      <c r="X116" s="22"/>
    </row>
    <row r="117" spans="1:24" s="9" customFormat="1" ht="18" customHeight="1" x14ac:dyDescent="0.25">
      <c r="A117" s="21"/>
      <c r="B117" s="66" t="s">
        <v>91</v>
      </c>
      <c r="C117" s="63"/>
      <c r="D117" s="63"/>
      <c r="E117" s="63"/>
      <c r="F117" s="63"/>
      <c r="G117" s="63">
        <v>2</v>
      </c>
      <c r="H117" s="63"/>
      <c r="I117" s="63">
        <v>1</v>
      </c>
      <c r="J117" s="63"/>
      <c r="K117" s="63"/>
      <c r="L117" s="63">
        <v>2</v>
      </c>
      <c r="M117" s="63"/>
      <c r="N117" s="63">
        <v>2</v>
      </c>
      <c r="O117" s="63">
        <v>1</v>
      </c>
      <c r="P117" s="63">
        <v>2</v>
      </c>
      <c r="Q117" s="63"/>
      <c r="R117" s="63"/>
      <c r="S117" s="63"/>
      <c r="T117" s="63"/>
      <c r="U117" s="63">
        <f t="shared" si="2"/>
        <v>4</v>
      </c>
      <c r="V117" s="63">
        <f t="shared" si="3"/>
        <v>6</v>
      </c>
      <c r="W117" s="63">
        <v>10</v>
      </c>
      <c r="X117" s="22"/>
    </row>
    <row r="118" spans="1:24" s="9" customFormat="1" ht="18" customHeight="1" x14ac:dyDescent="0.25">
      <c r="A118" s="21"/>
      <c r="B118" s="65" t="s">
        <v>92</v>
      </c>
      <c r="C118" s="62"/>
      <c r="D118" s="62"/>
      <c r="E118" s="62"/>
      <c r="F118" s="62"/>
      <c r="G118" s="62">
        <v>3</v>
      </c>
      <c r="H118" s="62"/>
      <c r="I118" s="62"/>
      <c r="J118" s="62"/>
      <c r="K118" s="62"/>
      <c r="L118" s="62">
        <v>1</v>
      </c>
      <c r="M118" s="62"/>
      <c r="N118" s="62">
        <v>3</v>
      </c>
      <c r="O118" s="62"/>
      <c r="P118" s="62">
        <v>1</v>
      </c>
      <c r="Q118" s="62"/>
      <c r="R118" s="62"/>
      <c r="S118" s="62"/>
      <c r="T118" s="62"/>
      <c r="U118" s="62">
        <f t="shared" si="2"/>
        <v>3</v>
      </c>
      <c r="V118" s="62">
        <f t="shared" si="3"/>
        <v>5</v>
      </c>
      <c r="W118" s="62">
        <v>8</v>
      </c>
      <c r="X118" s="22"/>
    </row>
    <row r="119" spans="1:24" s="9" customFormat="1" ht="18" customHeight="1" x14ac:dyDescent="0.25">
      <c r="A119" s="21"/>
      <c r="B119" s="66" t="s">
        <v>93</v>
      </c>
      <c r="C119" s="63">
        <v>1</v>
      </c>
      <c r="D119" s="63"/>
      <c r="E119" s="63"/>
      <c r="F119" s="63"/>
      <c r="G119" s="63">
        <v>4</v>
      </c>
      <c r="H119" s="63">
        <v>1</v>
      </c>
      <c r="I119" s="63">
        <v>1</v>
      </c>
      <c r="J119" s="63"/>
      <c r="K119" s="63"/>
      <c r="L119" s="63">
        <v>3</v>
      </c>
      <c r="M119" s="63"/>
      <c r="N119" s="63">
        <v>2</v>
      </c>
      <c r="O119" s="63">
        <v>4</v>
      </c>
      <c r="P119" s="63">
        <v>3</v>
      </c>
      <c r="Q119" s="63"/>
      <c r="R119" s="63"/>
      <c r="S119" s="63"/>
      <c r="T119" s="63"/>
      <c r="U119" s="63">
        <f t="shared" si="2"/>
        <v>10</v>
      </c>
      <c r="V119" s="63">
        <f t="shared" si="3"/>
        <v>9</v>
      </c>
      <c r="W119" s="63">
        <v>19</v>
      </c>
      <c r="X119" s="22"/>
    </row>
    <row r="120" spans="1:24" s="9" customFormat="1" ht="18" customHeight="1" x14ac:dyDescent="0.25">
      <c r="A120" s="21"/>
      <c r="B120" s="65" t="s">
        <v>94</v>
      </c>
      <c r="C120" s="62"/>
      <c r="D120" s="62"/>
      <c r="E120" s="62"/>
      <c r="F120" s="62"/>
      <c r="G120" s="62">
        <v>1</v>
      </c>
      <c r="H120" s="62"/>
      <c r="I120" s="62"/>
      <c r="J120" s="62"/>
      <c r="K120" s="62">
        <v>1</v>
      </c>
      <c r="L120" s="62">
        <v>2</v>
      </c>
      <c r="M120" s="62">
        <v>2</v>
      </c>
      <c r="N120" s="62">
        <v>2</v>
      </c>
      <c r="O120" s="62">
        <v>2</v>
      </c>
      <c r="P120" s="62">
        <v>1</v>
      </c>
      <c r="Q120" s="62"/>
      <c r="R120" s="62"/>
      <c r="S120" s="62"/>
      <c r="T120" s="62"/>
      <c r="U120" s="62">
        <f t="shared" si="2"/>
        <v>6</v>
      </c>
      <c r="V120" s="62">
        <f t="shared" si="3"/>
        <v>5</v>
      </c>
      <c r="W120" s="62">
        <v>11</v>
      </c>
      <c r="X120" s="22"/>
    </row>
    <row r="121" spans="1:24" s="9" customFormat="1" ht="18" customHeight="1" x14ac:dyDescent="0.25">
      <c r="A121" s="21"/>
      <c r="B121" s="66" t="s">
        <v>95</v>
      </c>
      <c r="C121" s="63"/>
      <c r="D121" s="63"/>
      <c r="E121" s="63">
        <v>2</v>
      </c>
      <c r="F121" s="63"/>
      <c r="G121" s="63"/>
      <c r="H121" s="63"/>
      <c r="I121" s="63">
        <v>1</v>
      </c>
      <c r="J121" s="63"/>
      <c r="K121" s="63"/>
      <c r="L121" s="63">
        <v>1</v>
      </c>
      <c r="M121" s="63"/>
      <c r="N121" s="63"/>
      <c r="O121" s="63"/>
      <c r="P121" s="63"/>
      <c r="Q121" s="63"/>
      <c r="R121" s="63"/>
      <c r="S121" s="63"/>
      <c r="T121" s="63"/>
      <c r="U121" s="63">
        <f t="shared" si="2"/>
        <v>3</v>
      </c>
      <c r="V121" s="63">
        <f t="shared" si="3"/>
        <v>1</v>
      </c>
      <c r="W121" s="63">
        <v>4</v>
      </c>
      <c r="X121" s="22"/>
    </row>
    <row r="122" spans="1:24" s="9" customFormat="1" ht="18" customHeight="1" x14ac:dyDescent="0.25">
      <c r="A122" s="21"/>
      <c r="B122" s="65" t="s">
        <v>96</v>
      </c>
      <c r="C122" s="62"/>
      <c r="D122" s="62"/>
      <c r="E122" s="62"/>
      <c r="F122" s="62"/>
      <c r="G122" s="62">
        <v>2</v>
      </c>
      <c r="H122" s="62"/>
      <c r="I122" s="62">
        <v>1</v>
      </c>
      <c r="J122" s="62"/>
      <c r="K122" s="62"/>
      <c r="L122" s="62"/>
      <c r="M122" s="62"/>
      <c r="N122" s="62">
        <v>1</v>
      </c>
      <c r="O122" s="62"/>
      <c r="P122" s="62"/>
      <c r="Q122" s="62"/>
      <c r="R122" s="62"/>
      <c r="S122" s="62"/>
      <c r="T122" s="62"/>
      <c r="U122" s="62">
        <f t="shared" si="2"/>
        <v>3</v>
      </c>
      <c r="V122" s="62">
        <f t="shared" si="3"/>
        <v>1</v>
      </c>
      <c r="W122" s="62">
        <v>4</v>
      </c>
      <c r="X122" s="22"/>
    </row>
    <row r="123" spans="1:24" s="9" customFormat="1" ht="18" customHeight="1" x14ac:dyDescent="0.25">
      <c r="A123" s="21"/>
      <c r="B123" s="66" t="s">
        <v>97</v>
      </c>
      <c r="C123" s="63"/>
      <c r="D123" s="63"/>
      <c r="E123" s="63"/>
      <c r="F123" s="63"/>
      <c r="G123" s="63">
        <v>1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>
        <f t="shared" si="2"/>
        <v>1</v>
      </c>
      <c r="V123" s="63">
        <f t="shared" si="3"/>
        <v>0</v>
      </c>
      <c r="W123" s="63">
        <v>1</v>
      </c>
      <c r="X123" s="22"/>
    </row>
    <row r="124" spans="1:24" s="9" customFormat="1" ht="18" customHeight="1" x14ac:dyDescent="0.25">
      <c r="A124" s="21"/>
      <c r="B124" s="65" t="s">
        <v>98</v>
      </c>
      <c r="C124" s="62"/>
      <c r="D124" s="62"/>
      <c r="E124" s="62"/>
      <c r="F124" s="62"/>
      <c r="G124" s="62">
        <v>2</v>
      </c>
      <c r="H124" s="62"/>
      <c r="I124" s="62"/>
      <c r="J124" s="62"/>
      <c r="K124" s="62"/>
      <c r="L124" s="62"/>
      <c r="M124" s="62"/>
      <c r="N124" s="62">
        <v>1</v>
      </c>
      <c r="O124" s="62"/>
      <c r="P124" s="62">
        <v>2</v>
      </c>
      <c r="Q124" s="62"/>
      <c r="R124" s="62"/>
      <c r="S124" s="62"/>
      <c r="T124" s="62"/>
      <c r="U124" s="62">
        <f t="shared" si="2"/>
        <v>2</v>
      </c>
      <c r="V124" s="62">
        <f t="shared" si="3"/>
        <v>3</v>
      </c>
      <c r="W124" s="62">
        <v>5</v>
      </c>
      <c r="X124" s="22"/>
    </row>
    <row r="125" spans="1:24" s="9" customFormat="1" ht="18" customHeight="1" x14ac:dyDescent="0.25">
      <c r="A125" s="21"/>
      <c r="B125" s="66" t="s">
        <v>99</v>
      </c>
      <c r="C125" s="63"/>
      <c r="D125" s="63"/>
      <c r="E125" s="63">
        <v>1</v>
      </c>
      <c r="F125" s="63"/>
      <c r="G125" s="63">
        <v>2</v>
      </c>
      <c r="H125" s="63"/>
      <c r="I125" s="63">
        <v>2</v>
      </c>
      <c r="J125" s="63"/>
      <c r="K125" s="63"/>
      <c r="L125" s="63">
        <v>2</v>
      </c>
      <c r="M125" s="63"/>
      <c r="N125" s="63">
        <v>1</v>
      </c>
      <c r="O125" s="63"/>
      <c r="P125" s="63">
        <v>5</v>
      </c>
      <c r="Q125" s="63">
        <v>1</v>
      </c>
      <c r="R125" s="63"/>
      <c r="S125" s="63"/>
      <c r="T125" s="63"/>
      <c r="U125" s="63">
        <f t="shared" si="2"/>
        <v>6</v>
      </c>
      <c r="V125" s="63">
        <f t="shared" si="3"/>
        <v>8</v>
      </c>
      <c r="W125" s="63">
        <v>14</v>
      </c>
      <c r="X125" s="22"/>
    </row>
    <row r="126" spans="1:24" s="9" customFormat="1" ht="18" customHeight="1" x14ac:dyDescent="0.25">
      <c r="A126" s="21"/>
      <c r="B126" s="65" t="s">
        <v>100</v>
      </c>
      <c r="C126" s="62"/>
      <c r="D126" s="62"/>
      <c r="E126" s="62">
        <v>1</v>
      </c>
      <c r="F126" s="62"/>
      <c r="G126" s="62"/>
      <c r="H126" s="62"/>
      <c r="I126" s="62">
        <v>1</v>
      </c>
      <c r="J126" s="62"/>
      <c r="K126" s="62"/>
      <c r="L126" s="62">
        <v>1</v>
      </c>
      <c r="M126" s="62"/>
      <c r="N126" s="62"/>
      <c r="O126" s="62"/>
      <c r="P126" s="62">
        <v>1</v>
      </c>
      <c r="Q126" s="62"/>
      <c r="R126" s="62"/>
      <c r="S126" s="62"/>
      <c r="T126" s="62"/>
      <c r="U126" s="62">
        <f t="shared" si="2"/>
        <v>2</v>
      </c>
      <c r="V126" s="62">
        <f t="shared" si="3"/>
        <v>2</v>
      </c>
      <c r="W126" s="62">
        <v>4</v>
      </c>
      <c r="X126" s="22"/>
    </row>
    <row r="127" spans="1:24" s="9" customFormat="1" ht="18" customHeight="1" x14ac:dyDescent="0.25">
      <c r="A127" s="21"/>
      <c r="B127" s="66" t="s">
        <v>101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>
        <v>2</v>
      </c>
      <c r="M127" s="63"/>
      <c r="N127" s="63"/>
      <c r="O127" s="63"/>
      <c r="P127" s="63"/>
      <c r="Q127" s="63"/>
      <c r="R127" s="63"/>
      <c r="S127" s="63"/>
      <c r="T127" s="63"/>
      <c r="U127" s="63">
        <f t="shared" si="2"/>
        <v>0</v>
      </c>
      <c r="V127" s="63">
        <f t="shared" si="3"/>
        <v>2</v>
      </c>
      <c r="W127" s="63">
        <v>2</v>
      </c>
      <c r="X127" s="22"/>
    </row>
    <row r="128" spans="1:24" s="9" customFormat="1" ht="18" customHeight="1" x14ac:dyDescent="0.25">
      <c r="A128" s="21"/>
      <c r="B128" s="65" t="s">
        <v>102</v>
      </c>
      <c r="C128" s="62"/>
      <c r="D128" s="62"/>
      <c r="E128" s="62">
        <v>1</v>
      </c>
      <c r="F128" s="62"/>
      <c r="G128" s="62">
        <v>1</v>
      </c>
      <c r="H128" s="62"/>
      <c r="I128" s="62"/>
      <c r="J128" s="62"/>
      <c r="K128" s="62"/>
      <c r="L128" s="62">
        <v>2</v>
      </c>
      <c r="M128" s="62">
        <v>2</v>
      </c>
      <c r="N128" s="62"/>
      <c r="O128" s="62">
        <v>1</v>
      </c>
      <c r="P128" s="62">
        <v>2</v>
      </c>
      <c r="Q128" s="62"/>
      <c r="R128" s="62"/>
      <c r="S128" s="62"/>
      <c r="T128" s="62"/>
      <c r="U128" s="62">
        <f t="shared" si="2"/>
        <v>5</v>
      </c>
      <c r="V128" s="62">
        <f t="shared" si="3"/>
        <v>4</v>
      </c>
      <c r="W128" s="62">
        <v>9</v>
      </c>
      <c r="X128" s="22"/>
    </row>
    <row r="129" spans="1:24" s="9" customFormat="1" ht="18" customHeight="1" x14ac:dyDescent="0.25">
      <c r="A129" s="21"/>
      <c r="B129" s="66" t="s">
        <v>103</v>
      </c>
      <c r="C129" s="63"/>
      <c r="D129" s="63"/>
      <c r="E129" s="63"/>
      <c r="F129" s="63"/>
      <c r="G129" s="63">
        <v>2</v>
      </c>
      <c r="H129" s="63"/>
      <c r="I129" s="63">
        <v>1</v>
      </c>
      <c r="J129" s="63"/>
      <c r="K129" s="63">
        <v>1</v>
      </c>
      <c r="L129" s="63"/>
      <c r="M129" s="63">
        <v>1</v>
      </c>
      <c r="N129" s="63"/>
      <c r="O129" s="63"/>
      <c r="P129" s="63"/>
      <c r="Q129" s="63"/>
      <c r="R129" s="63"/>
      <c r="S129" s="63"/>
      <c r="T129" s="63"/>
      <c r="U129" s="63">
        <f t="shared" si="2"/>
        <v>5</v>
      </c>
      <c r="V129" s="63">
        <f t="shared" si="3"/>
        <v>0</v>
      </c>
      <c r="W129" s="63">
        <v>5</v>
      </c>
      <c r="X129" s="22"/>
    </row>
    <row r="130" spans="1:24" s="9" customFormat="1" ht="18" customHeight="1" x14ac:dyDescent="0.25">
      <c r="A130" s="21"/>
      <c r="B130" s="65" t="s">
        <v>104</v>
      </c>
      <c r="C130" s="62"/>
      <c r="D130" s="62">
        <v>1</v>
      </c>
      <c r="E130" s="62"/>
      <c r="F130" s="62"/>
      <c r="G130" s="62">
        <v>2</v>
      </c>
      <c r="H130" s="62"/>
      <c r="I130" s="62">
        <v>1</v>
      </c>
      <c r="J130" s="62"/>
      <c r="K130" s="62"/>
      <c r="L130" s="62">
        <v>1</v>
      </c>
      <c r="M130" s="62"/>
      <c r="N130" s="62"/>
      <c r="O130" s="62"/>
      <c r="P130" s="62"/>
      <c r="Q130" s="62"/>
      <c r="R130" s="62"/>
      <c r="S130" s="62"/>
      <c r="T130" s="62"/>
      <c r="U130" s="62">
        <f t="shared" si="2"/>
        <v>3</v>
      </c>
      <c r="V130" s="62">
        <f t="shared" si="3"/>
        <v>2</v>
      </c>
      <c r="W130" s="62">
        <v>5</v>
      </c>
      <c r="X130" s="22"/>
    </row>
    <row r="131" spans="1:24" s="9" customFormat="1" ht="18" customHeight="1" x14ac:dyDescent="0.25">
      <c r="A131" s="21"/>
      <c r="B131" s="66" t="s">
        <v>105</v>
      </c>
      <c r="C131" s="63"/>
      <c r="D131" s="63"/>
      <c r="E131" s="63">
        <v>1</v>
      </c>
      <c r="F131" s="63"/>
      <c r="G131" s="63">
        <v>3</v>
      </c>
      <c r="H131" s="63"/>
      <c r="I131" s="63"/>
      <c r="J131" s="63"/>
      <c r="K131" s="63"/>
      <c r="L131" s="63">
        <v>1</v>
      </c>
      <c r="M131" s="63"/>
      <c r="N131" s="63"/>
      <c r="O131" s="63"/>
      <c r="P131" s="63"/>
      <c r="Q131" s="63"/>
      <c r="R131" s="63"/>
      <c r="S131" s="63"/>
      <c r="T131" s="63"/>
      <c r="U131" s="63">
        <f t="shared" si="2"/>
        <v>4</v>
      </c>
      <c r="V131" s="63">
        <f t="shared" si="3"/>
        <v>1</v>
      </c>
      <c r="W131" s="63">
        <v>5</v>
      </c>
      <c r="X131" s="22"/>
    </row>
    <row r="132" spans="1:24" s="9" customFormat="1" ht="18" customHeight="1" x14ac:dyDescent="0.25">
      <c r="A132" s="21"/>
      <c r="B132" s="65" t="s">
        <v>106</v>
      </c>
      <c r="C132" s="62"/>
      <c r="D132" s="62"/>
      <c r="E132" s="62">
        <v>1</v>
      </c>
      <c r="F132" s="62"/>
      <c r="G132" s="62">
        <v>1</v>
      </c>
      <c r="H132" s="62"/>
      <c r="I132" s="62"/>
      <c r="J132" s="62"/>
      <c r="K132" s="62"/>
      <c r="L132" s="62"/>
      <c r="M132" s="62"/>
      <c r="N132" s="62">
        <v>2</v>
      </c>
      <c r="O132" s="62"/>
      <c r="P132" s="62">
        <v>1</v>
      </c>
      <c r="Q132" s="62"/>
      <c r="R132" s="62"/>
      <c r="S132" s="62"/>
      <c r="T132" s="62"/>
      <c r="U132" s="62">
        <f t="shared" si="2"/>
        <v>2</v>
      </c>
      <c r="V132" s="62">
        <f t="shared" si="3"/>
        <v>3</v>
      </c>
      <c r="W132" s="62">
        <v>5</v>
      </c>
      <c r="X132" s="22"/>
    </row>
    <row r="133" spans="1:24" s="9" customFormat="1" ht="18" customHeight="1" x14ac:dyDescent="0.25">
      <c r="A133" s="21"/>
      <c r="B133" s="66" t="s">
        <v>107</v>
      </c>
      <c r="C133" s="63"/>
      <c r="D133" s="63">
        <v>1</v>
      </c>
      <c r="E133" s="63"/>
      <c r="F133" s="63"/>
      <c r="G133" s="63">
        <v>1</v>
      </c>
      <c r="H133" s="63"/>
      <c r="I133" s="63">
        <v>2</v>
      </c>
      <c r="J133" s="63"/>
      <c r="K133" s="63">
        <v>1</v>
      </c>
      <c r="L133" s="63">
        <v>1</v>
      </c>
      <c r="M133" s="63"/>
      <c r="N133" s="63">
        <v>1</v>
      </c>
      <c r="O133" s="63">
        <v>1</v>
      </c>
      <c r="P133" s="63"/>
      <c r="Q133" s="63"/>
      <c r="R133" s="63"/>
      <c r="S133" s="63"/>
      <c r="T133" s="63"/>
      <c r="U133" s="63">
        <f t="shared" si="2"/>
        <v>5</v>
      </c>
      <c r="V133" s="63">
        <f t="shared" si="3"/>
        <v>3</v>
      </c>
      <c r="W133" s="63">
        <v>8</v>
      </c>
      <c r="X133" s="22"/>
    </row>
    <row r="134" spans="1:24" s="9" customFormat="1" ht="18" customHeight="1" x14ac:dyDescent="0.25">
      <c r="A134" s="21"/>
      <c r="B134" s="65" t="s">
        <v>108</v>
      </c>
      <c r="C134" s="62"/>
      <c r="D134" s="62"/>
      <c r="E134" s="62">
        <v>1</v>
      </c>
      <c r="F134" s="62"/>
      <c r="G134" s="62">
        <v>6</v>
      </c>
      <c r="H134" s="62"/>
      <c r="I134" s="62">
        <v>1</v>
      </c>
      <c r="J134" s="62"/>
      <c r="K134" s="62">
        <v>1</v>
      </c>
      <c r="L134" s="62"/>
      <c r="M134" s="62"/>
      <c r="N134" s="62"/>
      <c r="O134" s="62">
        <v>1</v>
      </c>
      <c r="P134" s="62"/>
      <c r="Q134" s="62"/>
      <c r="R134" s="62"/>
      <c r="S134" s="62"/>
      <c r="T134" s="62"/>
      <c r="U134" s="62">
        <f t="shared" si="2"/>
        <v>10</v>
      </c>
      <c r="V134" s="62">
        <f t="shared" si="3"/>
        <v>0</v>
      </c>
      <c r="W134" s="62">
        <v>10</v>
      </c>
      <c r="X134" s="22"/>
    </row>
    <row r="135" spans="1:24" s="9" customFormat="1" ht="18" customHeight="1" x14ac:dyDescent="0.25">
      <c r="A135" s="21"/>
      <c r="B135" s="66" t="s">
        <v>109</v>
      </c>
      <c r="C135" s="63"/>
      <c r="D135" s="63"/>
      <c r="E135" s="63">
        <v>1</v>
      </c>
      <c r="F135" s="63"/>
      <c r="G135" s="63">
        <v>1</v>
      </c>
      <c r="H135" s="63"/>
      <c r="I135" s="63"/>
      <c r="J135" s="63"/>
      <c r="K135" s="63"/>
      <c r="L135" s="63"/>
      <c r="M135" s="63"/>
      <c r="N135" s="63">
        <v>1</v>
      </c>
      <c r="O135" s="63"/>
      <c r="P135" s="63">
        <v>1</v>
      </c>
      <c r="Q135" s="63"/>
      <c r="R135" s="63"/>
      <c r="S135" s="63"/>
      <c r="T135" s="63"/>
      <c r="U135" s="63">
        <f t="shared" si="2"/>
        <v>2</v>
      </c>
      <c r="V135" s="63">
        <f t="shared" si="3"/>
        <v>2</v>
      </c>
      <c r="W135" s="63">
        <v>4</v>
      </c>
      <c r="X135" s="22"/>
    </row>
    <row r="136" spans="1:24" s="9" customFormat="1" ht="18" customHeight="1" x14ac:dyDescent="0.25">
      <c r="A136" s="21"/>
      <c r="B136" s="65" t="s">
        <v>110</v>
      </c>
      <c r="C136" s="62">
        <v>1</v>
      </c>
      <c r="D136" s="62"/>
      <c r="E136" s="62"/>
      <c r="F136" s="62"/>
      <c r="G136" s="62">
        <v>2</v>
      </c>
      <c r="H136" s="62"/>
      <c r="I136" s="62">
        <v>1</v>
      </c>
      <c r="J136" s="62"/>
      <c r="K136" s="62"/>
      <c r="L136" s="62">
        <v>1</v>
      </c>
      <c r="M136" s="62"/>
      <c r="N136" s="62">
        <v>2</v>
      </c>
      <c r="O136" s="62"/>
      <c r="P136" s="62"/>
      <c r="Q136" s="62"/>
      <c r="R136" s="62"/>
      <c r="S136" s="62"/>
      <c r="T136" s="62"/>
      <c r="U136" s="62">
        <f t="shared" si="2"/>
        <v>4</v>
      </c>
      <c r="V136" s="62">
        <f t="shared" si="3"/>
        <v>3</v>
      </c>
      <c r="W136" s="62">
        <v>7</v>
      </c>
      <c r="X136" s="22"/>
    </row>
    <row r="137" spans="1:24" s="9" customFormat="1" ht="18" customHeight="1" x14ac:dyDescent="0.25">
      <c r="A137" s="21"/>
      <c r="B137" s="66" t="s">
        <v>111</v>
      </c>
      <c r="C137" s="63"/>
      <c r="D137" s="63"/>
      <c r="E137" s="63">
        <v>1</v>
      </c>
      <c r="F137" s="63"/>
      <c r="G137" s="63">
        <v>7</v>
      </c>
      <c r="H137" s="63"/>
      <c r="I137" s="63">
        <v>2</v>
      </c>
      <c r="J137" s="63">
        <v>1</v>
      </c>
      <c r="K137" s="63"/>
      <c r="L137" s="63">
        <v>6</v>
      </c>
      <c r="M137" s="63"/>
      <c r="N137" s="63">
        <v>5</v>
      </c>
      <c r="O137" s="63"/>
      <c r="P137" s="63">
        <v>4</v>
      </c>
      <c r="Q137" s="63"/>
      <c r="R137" s="63"/>
      <c r="S137" s="63"/>
      <c r="T137" s="63"/>
      <c r="U137" s="63">
        <f t="shared" si="2"/>
        <v>10</v>
      </c>
      <c r="V137" s="63">
        <f t="shared" si="3"/>
        <v>16</v>
      </c>
      <c r="W137" s="63">
        <v>26</v>
      </c>
      <c r="X137" s="22"/>
    </row>
    <row r="138" spans="1:24" s="9" customFormat="1" ht="18" customHeight="1" x14ac:dyDescent="0.25">
      <c r="A138" s="21"/>
      <c r="B138" s="65" t="s">
        <v>112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>
        <v>1</v>
      </c>
      <c r="M138" s="62"/>
      <c r="N138" s="62"/>
      <c r="O138" s="62"/>
      <c r="P138" s="62"/>
      <c r="Q138" s="62"/>
      <c r="R138" s="62"/>
      <c r="S138" s="62"/>
      <c r="T138" s="62"/>
      <c r="U138" s="62">
        <f t="shared" si="2"/>
        <v>0</v>
      </c>
      <c r="V138" s="62">
        <f t="shared" si="3"/>
        <v>1</v>
      </c>
      <c r="W138" s="62">
        <v>1</v>
      </c>
      <c r="X138" s="22"/>
    </row>
    <row r="139" spans="1:24" s="9" customFormat="1" ht="18" customHeight="1" x14ac:dyDescent="0.25">
      <c r="A139" s="21"/>
      <c r="B139" s="66" t="s">
        <v>113</v>
      </c>
      <c r="C139" s="63"/>
      <c r="D139" s="63"/>
      <c r="E139" s="63"/>
      <c r="F139" s="63"/>
      <c r="G139" s="63"/>
      <c r="H139" s="63"/>
      <c r="I139" s="63">
        <v>1</v>
      </c>
      <c r="J139" s="63"/>
      <c r="K139" s="63"/>
      <c r="L139" s="63">
        <v>1</v>
      </c>
      <c r="M139" s="63"/>
      <c r="N139" s="63"/>
      <c r="O139" s="63"/>
      <c r="P139" s="63"/>
      <c r="Q139" s="63"/>
      <c r="R139" s="63"/>
      <c r="S139" s="63"/>
      <c r="T139" s="63"/>
      <c r="U139" s="63">
        <f t="shared" si="2"/>
        <v>1</v>
      </c>
      <c r="V139" s="63">
        <f t="shared" si="3"/>
        <v>1</v>
      </c>
      <c r="W139" s="63">
        <v>2</v>
      </c>
      <c r="X139" s="22"/>
    </row>
    <row r="140" spans="1:24" s="9" customFormat="1" ht="18" customHeight="1" x14ac:dyDescent="0.25">
      <c r="A140" s="21"/>
      <c r="B140" s="65" t="s">
        <v>114</v>
      </c>
      <c r="C140" s="62"/>
      <c r="D140" s="62"/>
      <c r="E140" s="62"/>
      <c r="F140" s="62"/>
      <c r="G140" s="62">
        <v>1</v>
      </c>
      <c r="H140" s="62"/>
      <c r="I140" s="62"/>
      <c r="J140" s="62"/>
      <c r="K140" s="62"/>
      <c r="L140" s="62"/>
      <c r="M140" s="62"/>
      <c r="N140" s="62">
        <v>1</v>
      </c>
      <c r="O140" s="62"/>
      <c r="P140" s="62"/>
      <c r="Q140" s="62"/>
      <c r="R140" s="62"/>
      <c r="S140" s="62"/>
      <c r="T140" s="62"/>
      <c r="U140" s="62">
        <f t="shared" si="2"/>
        <v>1</v>
      </c>
      <c r="V140" s="62">
        <f t="shared" si="3"/>
        <v>1</v>
      </c>
      <c r="W140" s="62">
        <v>2</v>
      </c>
      <c r="X140" s="22"/>
    </row>
    <row r="141" spans="1:24" s="9" customFormat="1" ht="18" customHeight="1" x14ac:dyDescent="0.25">
      <c r="A141" s="21"/>
      <c r="B141" s="66" t="s">
        <v>115</v>
      </c>
      <c r="C141" s="63"/>
      <c r="D141" s="63"/>
      <c r="E141" s="63"/>
      <c r="F141" s="63"/>
      <c r="G141" s="63"/>
      <c r="H141" s="63"/>
      <c r="I141" s="63">
        <v>1</v>
      </c>
      <c r="J141" s="63"/>
      <c r="K141" s="63"/>
      <c r="L141" s="63"/>
      <c r="M141" s="63"/>
      <c r="N141" s="63">
        <v>1</v>
      </c>
      <c r="O141" s="63"/>
      <c r="P141" s="63"/>
      <c r="Q141" s="63"/>
      <c r="R141" s="63"/>
      <c r="S141" s="63"/>
      <c r="T141" s="63"/>
      <c r="U141" s="63">
        <f t="shared" si="2"/>
        <v>1</v>
      </c>
      <c r="V141" s="63">
        <f t="shared" si="3"/>
        <v>1</v>
      </c>
      <c r="W141" s="63">
        <v>2</v>
      </c>
      <c r="X141" s="22"/>
    </row>
    <row r="142" spans="1:24" s="9" customFormat="1" ht="18" customHeight="1" x14ac:dyDescent="0.25">
      <c r="A142" s="21"/>
      <c r="B142" s="65" t="s">
        <v>116</v>
      </c>
      <c r="C142" s="62"/>
      <c r="D142" s="62"/>
      <c r="E142" s="62">
        <v>1</v>
      </c>
      <c r="F142" s="62"/>
      <c r="G142" s="62"/>
      <c r="H142" s="62"/>
      <c r="I142" s="62"/>
      <c r="J142" s="62"/>
      <c r="K142" s="62">
        <v>2</v>
      </c>
      <c r="L142" s="62">
        <v>1</v>
      </c>
      <c r="M142" s="62"/>
      <c r="N142" s="62"/>
      <c r="O142" s="62"/>
      <c r="P142" s="62"/>
      <c r="Q142" s="62"/>
      <c r="R142" s="62"/>
      <c r="S142" s="62"/>
      <c r="T142" s="62"/>
      <c r="U142" s="62">
        <f t="shared" si="2"/>
        <v>3</v>
      </c>
      <c r="V142" s="62">
        <f t="shared" si="3"/>
        <v>1</v>
      </c>
      <c r="W142" s="62">
        <v>4</v>
      </c>
      <c r="X142" s="22"/>
    </row>
    <row r="143" spans="1:24" s="9" customFormat="1" ht="18" customHeight="1" x14ac:dyDescent="0.25">
      <c r="A143" s="21"/>
      <c r="B143" s="66" t="s">
        <v>117</v>
      </c>
      <c r="C143" s="63"/>
      <c r="D143" s="63"/>
      <c r="E143" s="63"/>
      <c r="F143" s="63"/>
      <c r="G143" s="63"/>
      <c r="H143" s="63"/>
      <c r="I143" s="63"/>
      <c r="J143" s="63"/>
      <c r="K143" s="63">
        <v>1</v>
      </c>
      <c r="L143" s="63">
        <v>1</v>
      </c>
      <c r="M143" s="63"/>
      <c r="N143" s="63"/>
      <c r="O143" s="63"/>
      <c r="P143" s="63"/>
      <c r="Q143" s="63"/>
      <c r="R143" s="63"/>
      <c r="S143" s="63"/>
      <c r="T143" s="63"/>
      <c r="U143" s="63">
        <f t="shared" si="2"/>
        <v>1</v>
      </c>
      <c r="V143" s="63">
        <f t="shared" si="3"/>
        <v>1</v>
      </c>
      <c r="W143" s="63">
        <v>2</v>
      </c>
      <c r="X143" s="22"/>
    </row>
    <row r="144" spans="1:24" s="9" customFormat="1" ht="18" customHeight="1" x14ac:dyDescent="0.25">
      <c r="A144" s="21"/>
      <c r="B144" s="65" t="s">
        <v>118</v>
      </c>
      <c r="C144" s="62"/>
      <c r="D144" s="62">
        <v>1</v>
      </c>
      <c r="E144" s="62"/>
      <c r="F144" s="62"/>
      <c r="G144" s="62"/>
      <c r="H144" s="62"/>
      <c r="I144" s="62"/>
      <c r="J144" s="62"/>
      <c r="K144" s="62">
        <v>1</v>
      </c>
      <c r="L144" s="62">
        <v>1</v>
      </c>
      <c r="M144" s="62"/>
      <c r="N144" s="62"/>
      <c r="O144" s="62">
        <v>1</v>
      </c>
      <c r="P144" s="62">
        <v>2</v>
      </c>
      <c r="Q144" s="62"/>
      <c r="R144" s="62"/>
      <c r="S144" s="62"/>
      <c r="T144" s="62"/>
      <c r="U144" s="62">
        <f t="shared" si="2"/>
        <v>2</v>
      </c>
      <c r="V144" s="62">
        <f t="shared" si="3"/>
        <v>4</v>
      </c>
      <c r="W144" s="62">
        <v>6</v>
      </c>
      <c r="X144" s="22"/>
    </row>
    <row r="145" spans="1:26" s="9" customFormat="1" ht="18" customHeight="1" x14ac:dyDescent="0.25">
      <c r="A145" s="21"/>
      <c r="B145" s="66" t="s">
        <v>119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>
        <v>1</v>
      </c>
      <c r="M145" s="63"/>
      <c r="N145" s="63">
        <v>4</v>
      </c>
      <c r="O145" s="63"/>
      <c r="P145" s="63"/>
      <c r="Q145" s="63"/>
      <c r="R145" s="63"/>
      <c r="S145" s="63"/>
      <c r="T145" s="63"/>
      <c r="U145" s="63">
        <f t="shared" si="2"/>
        <v>0</v>
      </c>
      <c r="V145" s="63">
        <f t="shared" si="3"/>
        <v>5</v>
      </c>
      <c r="W145" s="63">
        <v>5</v>
      </c>
      <c r="X145" s="22"/>
    </row>
    <row r="146" spans="1:26" s="9" customFormat="1" ht="18" customHeight="1" x14ac:dyDescent="0.25">
      <c r="A146" s="21"/>
      <c r="B146" s="65" t="s">
        <v>120</v>
      </c>
      <c r="C146" s="62"/>
      <c r="D146" s="62"/>
      <c r="E146" s="62"/>
      <c r="F146" s="62"/>
      <c r="G146" s="62"/>
      <c r="H146" s="62"/>
      <c r="I146" s="62"/>
      <c r="J146" s="62"/>
      <c r="K146" s="62">
        <v>1</v>
      </c>
      <c r="L146" s="62"/>
      <c r="M146" s="62"/>
      <c r="N146" s="62"/>
      <c r="O146" s="62"/>
      <c r="P146" s="62"/>
      <c r="Q146" s="62"/>
      <c r="R146" s="62"/>
      <c r="S146" s="62"/>
      <c r="T146" s="62"/>
      <c r="U146" s="62">
        <f t="shared" si="2"/>
        <v>1</v>
      </c>
      <c r="V146" s="62">
        <f t="shared" si="3"/>
        <v>0</v>
      </c>
      <c r="W146" s="62">
        <v>1</v>
      </c>
      <c r="X146" s="22"/>
    </row>
    <row r="147" spans="1:26" s="10" customFormat="1" ht="18" customHeight="1" x14ac:dyDescent="0.25">
      <c r="A147" s="23"/>
      <c r="B147" s="66" t="s">
        <v>121</v>
      </c>
      <c r="C147" s="63">
        <v>1</v>
      </c>
      <c r="D147" s="63"/>
      <c r="E147" s="63"/>
      <c r="F147" s="63"/>
      <c r="G147" s="63">
        <v>1</v>
      </c>
      <c r="H147" s="63"/>
      <c r="I147" s="63"/>
      <c r="J147" s="63"/>
      <c r="K147" s="63"/>
      <c r="L147" s="63">
        <v>2</v>
      </c>
      <c r="M147" s="63"/>
      <c r="N147" s="63">
        <v>2</v>
      </c>
      <c r="O147" s="63"/>
      <c r="P147" s="63"/>
      <c r="Q147" s="63"/>
      <c r="R147" s="63"/>
      <c r="S147" s="63"/>
      <c r="T147" s="63"/>
      <c r="U147" s="63">
        <f t="shared" si="2"/>
        <v>2</v>
      </c>
      <c r="V147" s="63">
        <f t="shared" si="3"/>
        <v>4</v>
      </c>
      <c r="W147" s="63">
        <v>6</v>
      </c>
      <c r="X147" s="24"/>
    </row>
    <row r="148" spans="1:26" s="9" customFormat="1" ht="18" customHeight="1" x14ac:dyDescent="0.25">
      <c r="A148" s="21"/>
      <c r="B148" s="65" t="s">
        <v>122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>
        <v>1</v>
      </c>
      <c r="M148" s="62"/>
      <c r="N148" s="62"/>
      <c r="O148" s="62"/>
      <c r="P148" s="62"/>
      <c r="Q148" s="62"/>
      <c r="R148" s="62"/>
      <c r="S148" s="62"/>
      <c r="T148" s="62"/>
      <c r="U148" s="62">
        <f t="shared" si="2"/>
        <v>0</v>
      </c>
      <c r="V148" s="62">
        <f t="shared" si="3"/>
        <v>1</v>
      </c>
      <c r="W148" s="62">
        <v>1</v>
      </c>
      <c r="X148" s="22"/>
    </row>
    <row r="149" spans="1:26" s="9" customFormat="1" ht="18" customHeight="1" x14ac:dyDescent="0.25">
      <c r="A149" s="21"/>
      <c r="B149" s="66" t="s">
        <v>123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>
        <v>1</v>
      </c>
      <c r="M149" s="63"/>
      <c r="N149" s="63"/>
      <c r="O149" s="63"/>
      <c r="P149" s="63"/>
      <c r="Q149" s="63"/>
      <c r="R149" s="63"/>
      <c r="S149" s="63"/>
      <c r="T149" s="63"/>
      <c r="U149" s="63">
        <f t="shared" si="2"/>
        <v>0</v>
      </c>
      <c r="V149" s="63">
        <f t="shared" si="3"/>
        <v>1</v>
      </c>
      <c r="W149" s="63">
        <v>1</v>
      </c>
      <c r="X149" s="22"/>
    </row>
    <row r="150" spans="1:26" s="9" customFormat="1" ht="18" customHeight="1" x14ac:dyDescent="0.25">
      <c r="A150" s="21"/>
      <c r="B150" s="65" t="s">
        <v>124</v>
      </c>
      <c r="C150" s="62"/>
      <c r="D150" s="62"/>
      <c r="E150" s="62"/>
      <c r="F150" s="62"/>
      <c r="G150" s="62">
        <v>1</v>
      </c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>
        <f t="shared" si="2"/>
        <v>1</v>
      </c>
      <c r="V150" s="62">
        <f t="shared" si="3"/>
        <v>0</v>
      </c>
      <c r="W150" s="62">
        <v>1</v>
      </c>
      <c r="X150" s="22"/>
    </row>
    <row r="151" spans="1:26" s="9" customFormat="1" ht="18" customHeight="1" x14ac:dyDescent="0.25">
      <c r="A151" s="21"/>
      <c r="B151" s="66" t="s">
        <v>147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>
        <v>1</v>
      </c>
      <c r="M151" s="63"/>
      <c r="N151" s="63"/>
      <c r="O151" s="63"/>
      <c r="P151" s="63"/>
      <c r="Q151" s="63"/>
      <c r="R151" s="63"/>
      <c r="S151" s="63"/>
      <c r="T151" s="63"/>
      <c r="U151" s="63">
        <f t="shared" ref="U151:U152" si="4">+C151+E151+G151+I151+K151+M151+O151+Q151+S151</f>
        <v>0</v>
      </c>
      <c r="V151" s="63">
        <f t="shared" ref="V151:V152" si="5">+T151+R151+P151+N151+L151+J151+H151+F151+D151</f>
        <v>1</v>
      </c>
      <c r="W151" s="63">
        <v>1</v>
      </c>
      <c r="X151" s="25"/>
    </row>
    <row r="152" spans="1:26" s="9" customFormat="1" ht="18" customHeight="1" x14ac:dyDescent="0.25">
      <c r="A152" s="21"/>
      <c r="B152" s="65" t="s">
        <v>148</v>
      </c>
      <c r="C152" s="62">
        <v>1</v>
      </c>
      <c r="D152" s="62">
        <v>2</v>
      </c>
      <c r="E152" s="62">
        <v>2</v>
      </c>
      <c r="F152" s="62"/>
      <c r="G152" s="62">
        <v>3</v>
      </c>
      <c r="H152" s="62">
        <v>2</v>
      </c>
      <c r="I152" s="62">
        <v>3</v>
      </c>
      <c r="J152" s="62">
        <v>2</v>
      </c>
      <c r="K152" s="62"/>
      <c r="L152" s="62">
        <v>2</v>
      </c>
      <c r="M152" s="62"/>
      <c r="N152" s="62">
        <v>2</v>
      </c>
      <c r="O152" s="62"/>
      <c r="P152" s="62"/>
      <c r="Q152" s="62"/>
      <c r="R152" s="62"/>
      <c r="S152" s="62"/>
      <c r="T152" s="62"/>
      <c r="U152" s="62">
        <f t="shared" si="4"/>
        <v>9</v>
      </c>
      <c r="V152" s="62">
        <f t="shared" si="5"/>
        <v>10</v>
      </c>
      <c r="W152" s="62">
        <v>19</v>
      </c>
      <c r="X152" s="25"/>
    </row>
    <row r="153" spans="1:26" s="9" customFormat="1" ht="18" customHeight="1" x14ac:dyDescent="0.25">
      <c r="A153" s="21"/>
      <c r="B153" s="67" t="s">
        <v>126</v>
      </c>
      <c r="C153" s="68">
        <f t="shared" ref="C153:M153" si="6">SUM(C22:C152)</f>
        <v>97</v>
      </c>
      <c r="D153" s="68">
        <f t="shared" si="6"/>
        <v>35</v>
      </c>
      <c r="E153" s="68">
        <f t="shared" si="6"/>
        <v>158</v>
      </c>
      <c r="F153" s="68">
        <f t="shared" si="6"/>
        <v>36</v>
      </c>
      <c r="G153" s="68">
        <f t="shared" si="6"/>
        <v>311</v>
      </c>
      <c r="H153" s="68">
        <f t="shared" si="6"/>
        <v>33</v>
      </c>
      <c r="I153" s="68">
        <f t="shared" si="6"/>
        <v>181</v>
      </c>
      <c r="J153" s="68">
        <f t="shared" si="6"/>
        <v>14</v>
      </c>
      <c r="K153" s="68">
        <f t="shared" si="6"/>
        <v>96</v>
      </c>
      <c r="L153" s="68">
        <f t="shared" si="6"/>
        <v>158</v>
      </c>
      <c r="M153" s="68">
        <f t="shared" si="6"/>
        <v>50</v>
      </c>
      <c r="N153" s="68">
        <f>SUM(N22:N152)</f>
        <v>129</v>
      </c>
      <c r="O153" s="68">
        <f t="shared" ref="O153:W153" si="7">SUM(O22:O152)</f>
        <v>73</v>
      </c>
      <c r="P153" s="68">
        <f t="shared" si="7"/>
        <v>145</v>
      </c>
      <c r="Q153" s="68">
        <f t="shared" si="7"/>
        <v>37</v>
      </c>
      <c r="R153" s="68">
        <f t="shared" si="7"/>
        <v>42</v>
      </c>
      <c r="S153" s="68">
        <f t="shared" si="7"/>
        <v>12</v>
      </c>
      <c r="T153" s="68">
        <f t="shared" si="7"/>
        <v>8</v>
      </c>
      <c r="U153" s="68">
        <f t="shared" si="7"/>
        <v>1015</v>
      </c>
      <c r="V153" s="68">
        <f t="shared" si="7"/>
        <v>600</v>
      </c>
      <c r="W153" s="68">
        <f t="shared" si="7"/>
        <v>1615</v>
      </c>
      <c r="X153" s="25"/>
    </row>
    <row r="154" spans="1:26" x14ac:dyDescent="0.2">
      <c r="A154" s="40"/>
      <c r="B154" s="51" t="s">
        <v>165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25"/>
      <c r="Y154" s="45"/>
      <c r="Z154" s="41"/>
    </row>
    <row r="155" spans="1:26" ht="3.75" customHeight="1" x14ac:dyDescent="0.25">
      <c r="A155" s="26"/>
      <c r="B155" s="27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59"/>
    </row>
    <row r="156" spans="1:26" x14ac:dyDescent="0.25">
      <c r="B156" s="11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6" x14ac:dyDescent="0.25">
      <c r="B157" s="5"/>
      <c r="C157" s="6"/>
      <c r="D157" s="6"/>
      <c r="E157" s="6"/>
      <c r="F157" s="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6" x14ac:dyDescent="0.25">
      <c r="B158" s="5"/>
      <c r="C158" s="6"/>
      <c r="D158" s="6"/>
      <c r="E158" s="6"/>
      <c r="F158" s="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6" x14ac:dyDescent="0.25">
      <c r="B159" s="5"/>
      <c r="C159" s="6"/>
      <c r="D159" s="6"/>
      <c r="E159" s="6"/>
      <c r="F159" s="6"/>
      <c r="G159" s="7"/>
      <c r="H159" s="7"/>
      <c r="I159" s="7"/>
      <c r="J159" s="7"/>
      <c r="K159" s="7"/>
      <c r="L159" s="7"/>
      <c r="M159" s="7" t="s">
        <v>130</v>
      </c>
      <c r="N159" s="7">
        <f>+C153+E153+G153+I153+K153+M153+O153+Q153+S153</f>
        <v>1015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6" x14ac:dyDescent="0.25">
      <c r="B160" s="12" t="s">
        <v>3</v>
      </c>
      <c r="C160" s="6">
        <f>+C153+D153</f>
        <v>132</v>
      </c>
      <c r="D160" s="6"/>
      <c r="E160" s="6"/>
      <c r="F160" s="6"/>
      <c r="G160" s="7"/>
      <c r="H160" s="7"/>
      <c r="I160" s="7"/>
      <c r="J160" s="7"/>
      <c r="K160" s="7"/>
      <c r="L160" s="7"/>
      <c r="M160" s="7" t="s">
        <v>131</v>
      </c>
      <c r="N160" s="7">
        <f>+D153+F153+H153+J153+L153+N153+P153+R153+T153</f>
        <v>600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2:24" x14ac:dyDescent="0.25">
      <c r="B161" s="12" t="s">
        <v>2</v>
      </c>
      <c r="C161" s="6">
        <f>+E153+F153</f>
        <v>194</v>
      </c>
      <c r="D161" s="6"/>
      <c r="E161" s="6"/>
      <c r="F161" s="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2:24" x14ac:dyDescent="0.25">
      <c r="B162" s="12" t="s">
        <v>127</v>
      </c>
      <c r="C162" s="6">
        <f>+G153+H153</f>
        <v>344</v>
      </c>
      <c r="D162" s="6"/>
      <c r="E162" s="6"/>
      <c r="F162" s="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2:24" x14ac:dyDescent="0.25">
      <c r="B163" s="12" t="s">
        <v>128</v>
      </c>
      <c r="C163" s="6">
        <f>+I153+J153</f>
        <v>195</v>
      </c>
      <c r="D163" s="6"/>
      <c r="E163" s="6"/>
      <c r="F163" s="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2:24" x14ac:dyDescent="0.25">
      <c r="B164" s="12" t="s">
        <v>6</v>
      </c>
      <c r="C164" s="6">
        <f>+K153+L153</f>
        <v>254</v>
      </c>
      <c r="D164" s="6"/>
      <c r="E164" s="6"/>
      <c r="F164" s="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2:24" x14ac:dyDescent="0.25">
      <c r="B165" s="12" t="s">
        <v>7</v>
      </c>
      <c r="C165" s="6">
        <f>+M153+N153</f>
        <v>179</v>
      </c>
      <c r="D165" s="6"/>
      <c r="E165" s="6"/>
      <c r="F165" s="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2:24" x14ac:dyDescent="0.25">
      <c r="B166" s="12" t="s">
        <v>8</v>
      </c>
      <c r="C166" s="6">
        <f>+O153+P153</f>
        <v>218</v>
      </c>
      <c r="D166" s="6"/>
      <c r="E166" s="6"/>
      <c r="F166" s="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2:24" x14ac:dyDescent="0.25">
      <c r="B167" s="12" t="s">
        <v>9</v>
      </c>
      <c r="C167" s="6">
        <f>+Q153+R153</f>
        <v>79</v>
      </c>
      <c r="D167" s="6"/>
      <c r="E167" s="6"/>
      <c r="F167" s="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2:24" x14ac:dyDescent="0.25">
      <c r="B168" s="12" t="s">
        <v>129</v>
      </c>
      <c r="C168" s="6">
        <f>+S153+T153</f>
        <v>20</v>
      </c>
      <c r="D168" s="6"/>
      <c r="E168" s="6"/>
      <c r="F168" s="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2:24" x14ac:dyDescent="0.25">
      <c r="B169" s="5"/>
      <c r="C169" s="6"/>
      <c r="D169" s="6"/>
      <c r="E169" s="6"/>
      <c r="F169" s="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2:24" x14ac:dyDescent="0.25">
      <c r="B170" s="5"/>
      <c r="C170" s="6"/>
      <c r="D170" s="6"/>
      <c r="E170" s="6"/>
      <c r="F170" s="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2:24" x14ac:dyDescent="0.25">
      <c r="B171" s="5"/>
      <c r="C171" s="6"/>
      <c r="D171" s="6"/>
      <c r="E171" s="6"/>
      <c r="F171" s="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2:24" x14ac:dyDescent="0.25">
      <c r="B172" s="5"/>
      <c r="C172" s="6"/>
      <c r="D172" s="6"/>
      <c r="E172" s="6"/>
      <c r="F172" s="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2:24" x14ac:dyDescent="0.25">
      <c r="B173" s="5"/>
      <c r="C173" s="6"/>
      <c r="D173" s="6"/>
      <c r="E173" s="6"/>
      <c r="F173" s="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2:24" x14ac:dyDescent="0.25">
      <c r="B174" s="5"/>
      <c r="C174" s="6"/>
      <c r="D174" s="6"/>
      <c r="E174" s="6"/>
      <c r="F174" s="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2:24" x14ac:dyDescent="0.25">
      <c r="B175" s="5"/>
      <c r="C175" s="6"/>
      <c r="D175" s="6"/>
      <c r="E175" s="6"/>
      <c r="F175" s="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2:24" x14ac:dyDescent="0.25">
      <c r="B176" s="5"/>
      <c r="C176" s="6"/>
      <c r="D176" s="6"/>
      <c r="E176" s="6"/>
      <c r="F176" s="6"/>
    </row>
    <row r="178" spans="1:24" x14ac:dyDescent="0.25">
      <c r="B178" s="58" t="s">
        <v>169</v>
      </c>
    </row>
    <row r="179" spans="1:24" ht="15.75" thickBot="1" x14ac:dyDescent="0.3">
      <c r="A179" s="32"/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</row>
    <row r="180" spans="1:24" ht="16.5" thickTop="1" x14ac:dyDescent="0.25">
      <c r="B180" s="8"/>
    </row>
    <row r="181" spans="1:24" ht="15.75" x14ac:dyDescent="0.25">
      <c r="B181" s="2"/>
      <c r="C181" s="8"/>
    </row>
    <row r="182" spans="1:24" x14ac:dyDescent="0.25">
      <c r="B182" s="34" t="s">
        <v>170</v>
      </c>
    </row>
    <row r="184" spans="1:24" ht="3.75" customHeight="1" x14ac:dyDescent="0.2">
      <c r="A184" s="36"/>
      <c r="B184" s="37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9"/>
    </row>
    <row r="185" spans="1:24" x14ac:dyDescent="0.2">
      <c r="A185" s="40"/>
      <c r="B185" s="78" t="s">
        <v>10</v>
      </c>
      <c r="C185" s="79" t="s">
        <v>155</v>
      </c>
      <c r="D185" s="79"/>
      <c r="E185" s="79"/>
      <c r="F185" s="79"/>
      <c r="G185" s="79"/>
      <c r="H185" s="79"/>
      <c r="I185" s="79"/>
      <c r="J185" s="79"/>
      <c r="K185" s="80" t="s">
        <v>156</v>
      </c>
      <c r="L185" s="80"/>
      <c r="M185" s="80"/>
      <c r="N185" s="80"/>
      <c r="O185" s="80"/>
      <c r="P185" s="80"/>
      <c r="Q185" s="80"/>
      <c r="R185" s="80"/>
      <c r="S185" s="80"/>
      <c r="T185" s="80"/>
      <c r="U185" s="80" t="s">
        <v>125</v>
      </c>
      <c r="V185" s="80"/>
      <c r="W185" s="80"/>
      <c r="X185" s="41"/>
    </row>
    <row r="186" spans="1:24" ht="36.75" customHeight="1" x14ac:dyDescent="0.2">
      <c r="A186" s="40"/>
      <c r="B186" s="78"/>
      <c r="C186" s="79" t="s">
        <v>2</v>
      </c>
      <c r="D186" s="79"/>
      <c r="E186" s="79" t="s">
        <v>3</v>
      </c>
      <c r="F186" s="79"/>
      <c r="G186" s="79" t="s">
        <v>167</v>
      </c>
      <c r="H186" s="79"/>
      <c r="I186" s="79" t="s">
        <v>168</v>
      </c>
      <c r="J186" s="79"/>
      <c r="K186" s="79" t="s">
        <v>158</v>
      </c>
      <c r="L186" s="79"/>
      <c r="M186" s="79" t="s">
        <v>159</v>
      </c>
      <c r="N186" s="79"/>
      <c r="O186" s="79" t="s">
        <v>160</v>
      </c>
      <c r="P186" s="79"/>
      <c r="Q186" s="79" t="s">
        <v>161</v>
      </c>
      <c r="R186" s="79"/>
      <c r="S186" s="79" t="s">
        <v>162</v>
      </c>
      <c r="T186" s="79"/>
      <c r="U186" s="80"/>
      <c r="V186" s="80"/>
      <c r="W186" s="80"/>
      <c r="X186" s="41"/>
    </row>
    <row r="187" spans="1:24" ht="17.25" customHeight="1" x14ac:dyDescent="0.2">
      <c r="A187" s="40"/>
      <c r="B187" s="78"/>
      <c r="C187" s="69" t="s">
        <v>1</v>
      </c>
      <c r="D187" s="69" t="s">
        <v>0</v>
      </c>
      <c r="E187" s="69" t="s">
        <v>1</v>
      </c>
      <c r="F187" s="69" t="s">
        <v>0</v>
      </c>
      <c r="G187" s="69" t="s">
        <v>1</v>
      </c>
      <c r="H187" s="69" t="s">
        <v>0</v>
      </c>
      <c r="I187" s="69" t="s">
        <v>1</v>
      </c>
      <c r="J187" s="69" t="s">
        <v>0</v>
      </c>
      <c r="K187" s="69" t="s">
        <v>1</v>
      </c>
      <c r="L187" s="69" t="s">
        <v>0</v>
      </c>
      <c r="M187" s="69" t="s">
        <v>1</v>
      </c>
      <c r="N187" s="69" t="s">
        <v>0</v>
      </c>
      <c r="O187" s="69" t="s">
        <v>1</v>
      </c>
      <c r="P187" s="69" t="s">
        <v>0</v>
      </c>
      <c r="Q187" s="69" t="s">
        <v>1</v>
      </c>
      <c r="R187" s="69" t="s">
        <v>0</v>
      </c>
      <c r="S187" s="69" t="s">
        <v>1</v>
      </c>
      <c r="T187" s="69" t="s">
        <v>0</v>
      </c>
      <c r="U187" s="69" t="s">
        <v>1</v>
      </c>
      <c r="V187" s="69" t="s">
        <v>0</v>
      </c>
      <c r="W187" s="68" t="s">
        <v>163</v>
      </c>
      <c r="X187" s="41"/>
    </row>
    <row r="188" spans="1:24" ht="17.25" customHeight="1" x14ac:dyDescent="0.2">
      <c r="A188" s="40"/>
      <c r="B188" s="70" t="s">
        <v>11</v>
      </c>
      <c r="C188" s="71">
        <v>1</v>
      </c>
      <c r="D188" s="71">
        <v>0</v>
      </c>
      <c r="E188" s="71">
        <v>5</v>
      </c>
      <c r="F188" s="71">
        <v>2</v>
      </c>
      <c r="G188" s="71">
        <v>9</v>
      </c>
      <c r="H188" s="71">
        <v>3</v>
      </c>
      <c r="I188" s="71">
        <v>14</v>
      </c>
      <c r="J188" s="71">
        <v>0</v>
      </c>
      <c r="K188" s="71">
        <v>0</v>
      </c>
      <c r="L188" s="71">
        <v>1</v>
      </c>
      <c r="M188" s="71">
        <v>1</v>
      </c>
      <c r="N188" s="71">
        <v>0</v>
      </c>
      <c r="O188" s="71">
        <v>0</v>
      </c>
      <c r="P188" s="71">
        <v>0</v>
      </c>
      <c r="Q188" s="71">
        <v>0</v>
      </c>
      <c r="R188" s="71">
        <v>0</v>
      </c>
      <c r="S188" s="71">
        <v>0</v>
      </c>
      <c r="T188" s="71">
        <v>0</v>
      </c>
      <c r="U188" s="71">
        <f t="shared" ref="U188:U219" si="8">SUM(C188,E188,G188,I188,K188,M188,O188,Q188,S188)</f>
        <v>30</v>
      </c>
      <c r="V188" s="71">
        <f t="shared" ref="V188:V219" si="9">SUM(D188,F188,H188,J188,L188,N188,P188,R188,T188)</f>
        <v>6</v>
      </c>
      <c r="W188" s="71">
        <f t="shared" ref="W188:W219" si="10">SUM(C188:T188)</f>
        <v>36</v>
      </c>
      <c r="X188" s="41"/>
    </row>
    <row r="189" spans="1:24" ht="17.25" customHeight="1" x14ac:dyDescent="0.2">
      <c r="A189" s="40"/>
      <c r="B189" s="72" t="s">
        <v>12</v>
      </c>
      <c r="C189" s="73">
        <v>3</v>
      </c>
      <c r="D189" s="73">
        <v>0</v>
      </c>
      <c r="E189" s="73">
        <v>1</v>
      </c>
      <c r="F189" s="73">
        <v>1</v>
      </c>
      <c r="G189" s="73">
        <v>14</v>
      </c>
      <c r="H189" s="73">
        <v>4</v>
      </c>
      <c r="I189" s="73">
        <v>3</v>
      </c>
      <c r="J189" s="73">
        <v>0</v>
      </c>
      <c r="K189" s="73">
        <v>0</v>
      </c>
      <c r="L189" s="73">
        <v>0</v>
      </c>
      <c r="M189" s="73">
        <v>0</v>
      </c>
      <c r="N189" s="73">
        <v>0</v>
      </c>
      <c r="O189" s="73">
        <v>0</v>
      </c>
      <c r="P189" s="73">
        <v>0</v>
      </c>
      <c r="Q189" s="73">
        <v>0</v>
      </c>
      <c r="R189" s="73">
        <v>0</v>
      </c>
      <c r="S189" s="73">
        <v>0</v>
      </c>
      <c r="T189" s="73">
        <v>0</v>
      </c>
      <c r="U189" s="73">
        <f t="shared" si="8"/>
        <v>21</v>
      </c>
      <c r="V189" s="73">
        <f t="shared" si="9"/>
        <v>5</v>
      </c>
      <c r="W189" s="73">
        <f t="shared" si="10"/>
        <v>26</v>
      </c>
      <c r="X189" s="41"/>
    </row>
    <row r="190" spans="1:24" ht="17.25" customHeight="1" x14ac:dyDescent="0.2">
      <c r="A190" s="40"/>
      <c r="B190" s="70" t="s">
        <v>13</v>
      </c>
      <c r="C190" s="71">
        <v>0</v>
      </c>
      <c r="D190" s="71">
        <v>1</v>
      </c>
      <c r="E190" s="71">
        <v>4</v>
      </c>
      <c r="F190" s="71">
        <v>1</v>
      </c>
      <c r="G190" s="71">
        <v>8</v>
      </c>
      <c r="H190" s="71">
        <v>2</v>
      </c>
      <c r="I190" s="71">
        <v>2</v>
      </c>
      <c r="J190" s="71">
        <v>0</v>
      </c>
      <c r="K190" s="71">
        <v>0</v>
      </c>
      <c r="L190" s="71">
        <v>0</v>
      </c>
      <c r="M190" s="71">
        <v>1</v>
      </c>
      <c r="N190" s="71">
        <v>0</v>
      </c>
      <c r="O190" s="71">
        <v>0</v>
      </c>
      <c r="P190" s="71">
        <v>0</v>
      </c>
      <c r="Q190" s="71">
        <v>0</v>
      </c>
      <c r="R190" s="71">
        <v>0</v>
      </c>
      <c r="S190" s="71">
        <v>0</v>
      </c>
      <c r="T190" s="71">
        <v>0</v>
      </c>
      <c r="U190" s="71">
        <f t="shared" si="8"/>
        <v>15</v>
      </c>
      <c r="V190" s="71">
        <f t="shared" si="9"/>
        <v>4</v>
      </c>
      <c r="W190" s="71">
        <f t="shared" si="10"/>
        <v>19</v>
      </c>
      <c r="X190" s="41"/>
    </row>
    <row r="191" spans="1:24" ht="17.25" customHeight="1" x14ac:dyDescent="0.2">
      <c r="A191" s="40"/>
      <c r="B191" s="72" t="s">
        <v>14</v>
      </c>
      <c r="C191" s="73">
        <v>1</v>
      </c>
      <c r="D191" s="73">
        <v>0</v>
      </c>
      <c r="E191" s="73">
        <v>0</v>
      </c>
      <c r="F191" s="73">
        <v>0</v>
      </c>
      <c r="G191" s="73">
        <v>2</v>
      </c>
      <c r="H191" s="73">
        <v>0</v>
      </c>
      <c r="I191" s="73">
        <v>1</v>
      </c>
      <c r="J191" s="73">
        <v>0</v>
      </c>
      <c r="K191" s="73">
        <v>0</v>
      </c>
      <c r="L191" s="73">
        <v>1</v>
      </c>
      <c r="M191" s="73">
        <v>0</v>
      </c>
      <c r="N191" s="73">
        <v>1</v>
      </c>
      <c r="O191" s="73">
        <v>0</v>
      </c>
      <c r="P191" s="73">
        <v>0</v>
      </c>
      <c r="Q191" s="73">
        <v>0</v>
      </c>
      <c r="R191" s="73">
        <v>0</v>
      </c>
      <c r="S191" s="73">
        <v>0</v>
      </c>
      <c r="T191" s="73">
        <v>0</v>
      </c>
      <c r="U191" s="73">
        <f t="shared" si="8"/>
        <v>4</v>
      </c>
      <c r="V191" s="73">
        <f t="shared" si="9"/>
        <v>2</v>
      </c>
      <c r="W191" s="73">
        <f t="shared" si="10"/>
        <v>6</v>
      </c>
      <c r="X191" s="41"/>
    </row>
    <row r="192" spans="1:24" ht="17.25" customHeight="1" x14ac:dyDescent="0.2">
      <c r="A192" s="40"/>
      <c r="B192" s="70" t="s">
        <v>15</v>
      </c>
      <c r="C192" s="71">
        <v>0</v>
      </c>
      <c r="D192" s="71">
        <v>0</v>
      </c>
      <c r="E192" s="71">
        <v>0</v>
      </c>
      <c r="F192" s="71">
        <v>0</v>
      </c>
      <c r="G192" s="71">
        <v>9</v>
      </c>
      <c r="H192" s="71">
        <v>0</v>
      </c>
      <c r="I192" s="71">
        <v>8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3</v>
      </c>
      <c r="T192" s="71">
        <v>0</v>
      </c>
      <c r="U192" s="71">
        <f t="shared" si="8"/>
        <v>20</v>
      </c>
      <c r="V192" s="71">
        <f t="shared" si="9"/>
        <v>0</v>
      </c>
      <c r="W192" s="71">
        <f t="shared" si="10"/>
        <v>20</v>
      </c>
      <c r="X192" s="41"/>
    </row>
    <row r="193" spans="1:24" ht="17.25" customHeight="1" x14ac:dyDescent="0.2">
      <c r="A193" s="40"/>
      <c r="B193" s="72" t="s">
        <v>16</v>
      </c>
      <c r="C193" s="73">
        <v>3</v>
      </c>
      <c r="D193" s="73">
        <v>0</v>
      </c>
      <c r="E193" s="73">
        <v>1</v>
      </c>
      <c r="F193" s="73">
        <v>1</v>
      </c>
      <c r="G193" s="73">
        <v>0</v>
      </c>
      <c r="H193" s="73">
        <v>0</v>
      </c>
      <c r="I193" s="73">
        <v>0</v>
      </c>
      <c r="J193" s="73">
        <v>0</v>
      </c>
      <c r="K193" s="73">
        <v>4</v>
      </c>
      <c r="L193" s="73">
        <v>4</v>
      </c>
      <c r="M193" s="73">
        <v>0</v>
      </c>
      <c r="N193" s="73">
        <v>3</v>
      </c>
      <c r="O193" s="73">
        <v>0</v>
      </c>
      <c r="P193" s="73">
        <v>0</v>
      </c>
      <c r="Q193" s="73">
        <v>0</v>
      </c>
      <c r="R193" s="73">
        <v>0</v>
      </c>
      <c r="S193" s="73">
        <v>0</v>
      </c>
      <c r="T193" s="73">
        <v>0</v>
      </c>
      <c r="U193" s="73">
        <f t="shared" si="8"/>
        <v>8</v>
      </c>
      <c r="V193" s="73">
        <f t="shared" si="9"/>
        <v>8</v>
      </c>
      <c r="W193" s="73">
        <f t="shared" si="10"/>
        <v>16</v>
      </c>
      <c r="X193" s="41"/>
    </row>
    <row r="194" spans="1:24" ht="17.25" customHeight="1" x14ac:dyDescent="0.2">
      <c r="A194" s="40"/>
      <c r="B194" s="70" t="s">
        <v>17</v>
      </c>
      <c r="C194" s="71">
        <v>3</v>
      </c>
      <c r="D194" s="71">
        <v>0</v>
      </c>
      <c r="E194" s="71">
        <v>2</v>
      </c>
      <c r="F194" s="71">
        <v>1</v>
      </c>
      <c r="G194" s="71">
        <v>2</v>
      </c>
      <c r="H194" s="71">
        <v>0</v>
      </c>
      <c r="I194" s="71">
        <v>1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71">
        <v>0</v>
      </c>
      <c r="S194" s="71">
        <v>0</v>
      </c>
      <c r="T194" s="71">
        <v>0</v>
      </c>
      <c r="U194" s="71">
        <f t="shared" si="8"/>
        <v>8</v>
      </c>
      <c r="V194" s="71">
        <f t="shared" si="9"/>
        <v>1</v>
      </c>
      <c r="W194" s="71">
        <f t="shared" si="10"/>
        <v>9</v>
      </c>
      <c r="X194" s="41"/>
    </row>
    <row r="195" spans="1:24" ht="17.25" customHeight="1" x14ac:dyDescent="0.2">
      <c r="A195" s="40"/>
      <c r="B195" s="72" t="s">
        <v>18</v>
      </c>
      <c r="C195" s="73">
        <v>0</v>
      </c>
      <c r="D195" s="73">
        <v>1</v>
      </c>
      <c r="E195" s="73">
        <v>2</v>
      </c>
      <c r="F195" s="73">
        <v>0</v>
      </c>
      <c r="G195" s="73">
        <v>0</v>
      </c>
      <c r="H195" s="73">
        <v>0</v>
      </c>
      <c r="I195" s="73">
        <v>1</v>
      </c>
      <c r="J195" s="73">
        <v>0</v>
      </c>
      <c r="K195" s="73">
        <v>3</v>
      </c>
      <c r="L195" s="73">
        <v>0</v>
      </c>
      <c r="M195" s="73">
        <v>0</v>
      </c>
      <c r="N195" s="73">
        <v>1</v>
      </c>
      <c r="O195" s="73">
        <v>0</v>
      </c>
      <c r="P195" s="73">
        <v>0</v>
      </c>
      <c r="Q195" s="73">
        <v>0</v>
      </c>
      <c r="R195" s="73">
        <v>0</v>
      </c>
      <c r="S195" s="73">
        <v>0</v>
      </c>
      <c r="T195" s="73">
        <v>0</v>
      </c>
      <c r="U195" s="73">
        <f t="shared" si="8"/>
        <v>6</v>
      </c>
      <c r="V195" s="73">
        <f t="shared" si="9"/>
        <v>2</v>
      </c>
      <c r="W195" s="73">
        <f t="shared" si="10"/>
        <v>8</v>
      </c>
      <c r="X195" s="41"/>
    </row>
    <row r="196" spans="1:24" ht="17.25" customHeight="1" x14ac:dyDescent="0.2">
      <c r="A196" s="40"/>
      <c r="B196" s="70" t="s">
        <v>19</v>
      </c>
      <c r="C196" s="71">
        <v>0</v>
      </c>
      <c r="D196" s="71">
        <v>0</v>
      </c>
      <c r="E196" s="71">
        <v>0</v>
      </c>
      <c r="F196" s="71">
        <v>0</v>
      </c>
      <c r="G196" s="71">
        <v>1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71">
        <v>0</v>
      </c>
      <c r="P196" s="71">
        <v>0</v>
      </c>
      <c r="Q196" s="71">
        <v>0</v>
      </c>
      <c r="R196" s="71">
        <v>0</v>
      </c>
      <c r="S196" s="71">
        <v>0</v>
      </c>
      <c r="T196" s="71">
        <v>0</v>
      </c>
      <c r="U196" s="71">
        <f t="shared" si="8"/>
        <v>1</v>
      </c>
      <c r="V196" s="71">
        <f t="shared" si="9"/>
        <v>0</v>
      </c>
      <c r="W196" s="71">
        <f t="shared" si="10"/>
        <v>1</v>
      </c>
      <c r="X196" s="41"/>
    </row>
    <row r="197" spans="1:24" ht="17.25" customHeight="1" x14ac:dyDescent="0.2">
      <c r="A197" s="40"/>
      <c r="B197" s="72" t="s">
        <v>20</v>
      </c>
      <c r="C197" s="73">
        <v>0</v>
      </c>
      <c r="D197" s="73">
        <v>0</v>
      </c>
      <c r="E197" s="73">
        <v>1</v>
      </c>
      <c r="F197" s="73">
        <v>0</v>
      </c>
      <c r="G197" s="73">
        <v>1</v>
      </c>
      <c r="H197" s="73">
        <v>0</v>
      </c>
      <c r="I197" s="73">
        <v>0</v>
      </c>
      <c r="J197" s="73">
        <v>0</v>
      </c>
      <c r="K197" s="73">
        <v>0</v>
      </c>
      <c r="L197" s="73">
        <v>0</v>
      </c>
      <c r="M197" s="73">
        <v>0</v>
      </c>
      <c r="N197" s="73">
        <v>0</v>
      </c>
      <c r="O197" s="73">
        <v>0</v>
      </c>
      <c r="P197" s="73">
        <v>0</v>
      </c>
      <c r="Q197" s="73">
        <v>0</v>
      </c>
      <c r="R197" s="73">
        <v>0</v>
      </c>
      <c r="S197" s="73">
        <v>0</v>
      </c>
      <c r="T197" s="73">
        <v>0</v>
      </c>
      <c r="U197" s="73">
        <f t="shared" si="8"/>
        <v>2</v>
      </c>
      <c r="V197" s="73">
        <f t="shared" si="9"/>
        <v>0</v>
      </c>
      <c r="W197" s="73">
        <f t="shared" si="10"/>
        <v>2</v>
      </c>
      <c r="X197" s="41"/>
    </row>
    <row r="198" spans="1:24" ht="17.25" customHeight="1" x14ac:dyDescent="0.2">
      <c r="A198" s="40"/>
      <c r="B198" s="70" t="s">
        <v>21</v>
      </c>
      <c r="C198" s="71">
        <v>0</v>
      </c>
      <c r="D198" s="71">
        <v>0</v>
      </c>
      <c r="E198" s="71">
        <v>0</v>
      </c>
      <c r="F198" s="71">
        <v>0</v>
      </c>
      <c r="G198" s="71">
        <v>0</v>
      </c>
      <c r="H198" s="71">
        <v>0</v>
      </c>
      <c r="I198" s="71">
        <v>1</v>
      </c>
      <c r="J198" s="71">
        <v>0</v>
      </c>
      <c r="K198" s="71">
        <v>2</v>
      </c>
      <c r="L198" s="71">
        <v>2</v>
      </c>
      <c r="M198" s="71">
        <v>0</v>
      </c>
      <c r="N198" s="71">
        <v>0</v>
      </c>
      <c r="O198" s="71">
        <v>0</v>
      </c>
      <c r="P198" s="71">
        <v>0</v>
      </c>
      <c r="Q198" s="71">
        <v>0</v>
      </c>
      <c r="R198" s="71">
        <v>0</v>
      </c>
      <c r="S198" s="71">
        <v>0</v>
      </c>
      <c r="T198" s="71">
        <v>0</v>
      </c>
      <c r="U198" s="71">
        <f t="shared" si="8"/>
        <v>3</v>
      </c>
      <c r="V198" s="71">
        <f t="shared" si="9"/>
        <v>2</v>
      </c>
      <c r="W198" s="71">
        <f t="shared" si="10"/>
        <v>5</v>
      </c>
      <c r="X198" s="41"/>
    </row>
    <row r="199" spans="1:24" ht="17.25" customHeight="1" x14ac:dyDescent="0.2">
      <c r="A199" s="40"/>
      <c r="B199" s="72" t="s">
        <v>22</v>
      </c>
      <c r="C199" s="73">
        <v>0</v>
      </c>
      <c r="D199" s="73">
        <v>0</v>
      </c>
      <c r="E199" s="73">
        <v>1</v>
      </c>
      <c r="F199" s="73">
        <v>0</v>
      </c>
      <c r="G199" s="73">
        <v>0</v>
      </c>
      <c r="H199" s="73">
        <v>0</v>
      </c>
      <c r="I199" s="73">
        <v>12</v>
      </c>
      <c r="J199" s="73">
        <v>0</v>
      </c>
      <c r="K199" s="73">
        <v>0</v>
      </c>
      <c r="L199" s="73">
        <v>0</v>
      </c>
      <c r="M199" s="73">
        <v>0</v>
      </c>
      <c r="N199" s="73">
        <v>0</v>
      </c>
      <c r="O199" s="73">
        <v>0</v>
      </c>
      <c r="P199" s="73">
        <v>0</v>
      </c>
      <c r="Q199" s="73">
        <v>0</v>
      </c>
      <c r="R199" s="73">
        <v>0</v>
      </c>
      <c r="S199" s="73">
        <v>0</v>
      </c>
      <c r="T199" s="73">
        <v>0</v>
      </c>
      <c r="U199" s="73">
        <f t="shared" si="8"/>
        <v>13</v>
      </c>
      <c r="V199" s="73">
        <f t="shared" si="9"/>
        <v>0</v>
      </c>
      <c r="W199" s="73">
        <f t="shared" si="10"/>
        <v>13</v>
      </c>
      <c r="X199" s="41"/>
    </row>
    <row r="200" spans="1:24" ht="17.25" customHeight="1" x14ac:dyDescent="0.2">
      <c r="A200" s="40"/>
      <c r="B200" s="70" t="s">
        <v>23</v>
      </c>
      <c r="C200" s="71">
        <v>1</v>
      </c>
      <c r="D200" s="71">
        <v>0</v>
      </c>
      <c r="E200" s="71">
        <v>0</v>
      </c>
      <c r="F200" s="71">
        <v>0</v>
      </c>
      <c r="G200" s="71">
        <v>2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1</v>
      </c>
      <c r="U200" s="71">
        <f t="shared" si="8"/>
        <v>3</v>
      </c>
      <c r="V200" s="71">
        <f t="shared" si="9"/>
        <v>1</v>
      </c>
      <c r="W200" s="71">
        <f t="shared" si="10"/>
        <v>4</v>
      </c>
      <c r="X200" s="41"/>
    </row>
    <row r="201" spans="1:24" ht="17.25" customHeight="1" x14ac:dyDescent="0.2">
      <c r="A201" s="40"/>
      <c r="B201" s="72" t="s">
        <v>24</v>
      </c>
      <c r="C201" s="73">
        <v>1</v>
      </c>
      <c r="D201" s="73">
        <v>2</v>
      </c>
      <c r="E201" s="73">
        <v>1</v>
      </c>
      <c r="F201" s="73">
        <v>0</v>
      </c>
      <c r="G201" s="73">
        <v>3</v>
      </c>
      <c r="H201" s="73">
        <v>1</v>
      </c>
      <c r="I201" s="73">
        <v>4</v>
      </c>
      <c r="J201" s="73">
        <v>2</v>
      </c>
      <c r="K201" s="73">
        <v>0</v>
      </c>
      <c r="L201" s="73">
        <v>1</v>
      </c>
      <c r="M201" s="73">
        <v>2</v>
      </c>
      <c r="N201" s="73">
        <v>0</v>
      </c>
      <c r="O201" s="73">
        <v>1</v>
      </c>
      <c r="P201" s="73">
        <v>0</v>
      </c>
      <c r="Q201" s="73">
        <v>0</v>
      </c>
      <c r="R201" s="73">
        <v>0</v>
      </c>
      <c r="S201" s="73">
        <v>0</v>
      </c>
      <c r="T201" s="73">
        <v>0</v>
      </c>
      <c r="U201" s="73">
        <f t="shared" si="8"/>
        <v>12</v>
      </c>
      <c r="V201" s="73">
        <f t="shared" si="9"/>
        <v>6</v>
      </c>
      <c r="W201" s="73">
        <f t="shared" si="10"/>
        <v>18</v>
      </c>
      <c r="X201" s="41"/>
    </row>
    <row r="202" spans="1:24" ht="17.25" customHeight="1" x14ac:dyDescent="0.2">
      <c r="A202" s="40"/>
      <c r="B202" s="70" t="s">
        <v>25</v>
      </c>
      <c r="C202" s="71">
        <v>1</v>
      </c>
      <c r="D202" s="71">
        <v>0</v>
      </c>
      <c r="E202" s="71">
        <v>0</v>
      </c>
      <c r="F202" s="71">
        <v>0</v>
      </c>
      <c r="G202" s="71">
        <v>1</v>
      </c>
      <c r="H202" s="71">
        <v>0</v>
      </c>
      <c r="I202" s="71">
        <v>0</v>
      </c>
      <c r="J202" s="71">
        <v>0</v>
      </c>
      <c r="K202" s="71">
        <v>0</v>
      </c>
      <c r="L202" s="71">
        <v>0</v>
      </c>
      <c r="M202" s="71">
        <v>0</v>
      </c>
      <c r="N202" s="71">
        <v>0</v>
      </c>
      <c r="O202" s="71">
        <v>0</v>
      </c>
      <c r="P202" s="71">
        <v>0</v>
      </c>
      <c r="Q202" s="71">
        <v>0</v>
      </c>
      <c r="R202" s="71">
        <v>0</v>
      </c>
      <c r="S202" s="71">
        <v>0</v>
      </c>
      <c r="T202" s="71">
        <v>1</v>
      </c>
      <c r="U202" s="71">
        <f t="shared" si="8"/>
        <v>2</v>
      </c>
      <c r="V202" s="71">
        <f t="shared" si="9"/>
        <v>1</v>
      </c>
      <c r="W202" s="71">
        <f t="shared" si="10"/>
        <v>3</v>
      </c>
      <c r="X202" s="41"/>
    </row>
    <row r="203" spans="1:24" ht="17.25" customHeight="1" x14ac:dyDescent="0.2">
      <c r="A203" s="40"/>
      <c r="B203" s="72" t="s">
        <v>26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  <c r="L203" s="73">
        <v>0</v>
      </c>
      <c r="M203" s="73">
        <v>0</v>
      </c>
      <c r="N203" s="73">
        <v>0</v>
      </c>
      <c r="O203" s="73">
        <v>0</v>
      </c>
      <c r="P203" s="73">
        <v>0</v>
      </c>
      <c r="Q203" s="73">
        <v>0</v>
      </c>
      <c r="R203" s="73">
        <v>0</v>
      </c>
      <c r="S203" s="73">
        <v>0</v>
      </c>
      <c r="T203" s="73">
        <v>1</v>
      </c>
      <c r="U203" s="73">
        <f t="shared" si="8"/>
        <v>0</v>
      </c>
      <c r="V203" s="73">
        <f t="shared" si="9"/>
        <v>1</v>
      </c>
      <c r="W203" s="73">
        <f t="shared" si="10"/>
        <v>1</v>
      </c>
      <c r="X203" s="41"/>
    </row>
    <row r="204" spans="1:24" ht="17.25" customHeight="1" x14ac:dyDescent="0.2">
      <c r="A204" s="40"/>
      <c r="B204" s="70" t="s">
        <v>27</v>
      </c>
      <c r="C204" s="71">
        <v>4</v>
      </c>
      <c r="D204" s="71">
        <v>0</v>
      </c>
      <c r="E204" s="71">
        <v>1</v>
      </c>
      <c r="F204" s="71">
        <v>0</v>
      </c>
      <c r="G204" s="71">
        <v>0</v>
      </c>
      <c r="H204" s="71">
        <v>0</v>
      </c>
      <c r="I204" s="71">
        <v>1</v>
      </c>
      <c r="J204" s="71">
        <v>0</v>
      </c>
      <c r="K204" s="71">
        <v>1</v>
      </c>
      <c r="L204" s="71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71">
        <v>0</v>
      </c>
      <c r="U204" s="71">
        <f t="shared" si="8"/>
        <v>7</v>
      </c>
      <c r="V204" s="71">
        <f t="shared" si="9"/>
        <v>0</v>
      </c>
      <c r="W204" s="71">
        <f t="shared" si="10"/>
        <v>7</v>
      </c>
      <c r="X204" s="41"/>
    </row>
    <row r="205" spans="1:24" ht="17.25" customHeight="1" x14ac:dyDescent="0.2">
      <c r="A205" s="40"/>
      <c r="B205" s="72" t="s">
        <v>28</v>
      </c>
      <c r="C205" s="73">
        <v>3</v>
      </c>
      <c r="D205" s="73">
        <v>3</v>
      </c>
      <c r="E205" s="73">
        <v>2</v>
      </c>
      <c r="F205" s="73">
        <v>0</v>
      </c>
      <c r="G205" s="73">
        <v>1</v>
      </c>
      <c r="H205" s="73">
        <v>0</v>
      </c>
      <c r="I205" s="73">
        <v>0</v>
      </c>
      <c r="J205" s="73">
        <v>0</v>
      </c>
      <c r="K205" s="73">
        <v>0</v>
      </c>
      <c r="L205" s="73">
        <v>1</v>
      </c>
      <c r="M205" s="73">
        <v>1</v>
      </c>
      <c r="N205" s="73">
        <v>0</v>
      </c>
      <c r="O205" s="73">
        <v>0</v>
      </c>
      <c r="P205" s="73">
        <v>0</v>
      </c>
      <c r="Q205" s="73">
        <v>0</v>
      </c>
      <c r="R205" s="73">
        <v>0</v>
      </c>
      <c r="S205" s="73">
        <v>0</v>
      </c>
      <c r="T205" s="73">
        <v>0</v>
      </c>
      <c r="U205" s="73">
        <f t="shared" si="8"/>
        <v>7</v>
      </c>
      <c r="V205" s="73">
        <f t="shared" si="9"/>
        <v>4</v>
      </c>
      <c r="W205" s="73">
        <f t="shared" si="10"/>
        <v>11</v>
      </c>
      <c r="X205" s="41"/>
    </row>
    <row r="206" spans="1:24" ht="17.25" customHeight="1" x14ac:dyDescent="0.2">
      <c r="A206" s="40"/>
      <c r="B206" s="70" t="s">
        <v>29</v>
      </c>
      <c r="C206" s="71">
        <v>1</v>
      </c>
      <c r="D206" s="71">
        <v>1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1</v>
      </c>
      <c r="L206" s="71">
        <v>2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1">
        <v>0</v>
      </c>
      <c r="S206" s="71">
        <v>2</v>
      </c>
      <c r="T206" s="71">
        <v>1</v>
      </c>
      <c r="U206" s="71">
        <f t="shared" si="8"/>
        <v>4</v>
      </c>
      <c r="V206" s="71">
        <f t="shared" si="9"/>
        <v>4</v>
      </c>
      <c r="W206" s="71">
        <f t="shared" si="10"/>
        <v>8</v>
      </c>
      <c r="X206" s="41"/>
    </row>
    <row r="207" spans="1:24" ht="17.25" customHeight="1" x14ac:dyDescent="0.2">
      <c r="A207" s="40"/>
      <c r="B207" s="72" t="s">
        <v>30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  <c r="P207" s="73">
        <v>0</v>
      </c>
      <c r="Q207" s="73">
        <v>0</v>
      </c>
      <c r="R207" s="73">
        <v>0</v>
      </c>
      <c r="S207" s="73">
        <v>0</v>
      </c>
      <c r="T207" s="73">
        <v>1</v>
      </c>
      <c r="U207" s="73">
        <f t="shared" si="8"/>
        <v>0</v>
      </c>
      <c r="V207" s="73">
        <f t="shared" si="9"/>
        <v>1</v>
      </c>
      <c r="W207" s="73">
        <f t="shared" si="10"/>
        <v>1</v>
      </c>
      <c r="X207" s="41"/>
    </row>
    <row r="208" spans="1:24" ht="17.25" customHeight="1" x14ac:dyDescent="0.2">
      <c r="A208" s="40"/>
      <c r="B208" s="70" t="s">
        <v>32</v>
      </c>
      <c r="C208" s="71">
        <v>0</v>
      </c>
      <c r="D208" s="71">
        <v>0</v>
      </c>
      <c r="E208" s="71">
        <v>0</v>
      </c>
      <c r="F208" s="71">
        <v>0</v>
      </c>
      <c r="G208" s="71">
        <v>0</v>
      </c>
      <c r="H208" s="71">
        <v>0</v>
      </c>
      <c r="I208" s="71">
        <v>1</v>
      </c>
      <c r="J208" s="71">
        <v>0</v>
      </c>
      <c r="K208" s="71">
        <v>0</v>
      </c>
      <c r="L208" s="71">
        <v>1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71">
        <v>0</v>
      </c>
      <c r="S208" s="71">
        <v>1</v>
      </c>
      <c r="T208" s="71">
        <v>0</v>
      </c>
      <c r="U208" s="71">
        <f t="shared" si="8"/>
        <v>2</v>
      </c>
      <c r="V208" s="71">
        <f t="shared" si="9"/>
        <v>1</v>
      </c>
      <c r="W208" s="71">
        <f t="shared" si="10"/>
        <v>3</v>
      </c>
      <c r="X208" s="41"/>
    </row>
    <row r="209" spans="1:24" ht="17.25" customHeight="1" x14ac:dyDescent="0.2">
      <c r="A209" s="40"/>
      <c r="B209" s="72" t="s">
        <v>33</v>
      </c>
      <c r="C209" s="73">
        <v>1</v>
      </c>
      <c r="D209" s="73">
        <v>0</v>
      </c>
      <c r="E209" s="73">
        <v>0</v>
      </c>
      <c r="F209" s="73">
        <v>0</v>
      </c>
      <c r="G209" s="73">
        <v>1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v>0</v>
      </c>
      <c r="P209" s="73">
        <v>0</v>
      </c>
      <c r="Q209" s="73">
        <v>0</v>
      </c>
      <c r="R209" s="73">
        <v>0</v>
      </c>
      <c r="S209" s="73">
        <v>0</v>
      </c>
      <c r="T209" s="73">
        <v>0</v>
      </c>
      <c r="U209" s="73">
        <f t="shared" si="8"/>
        <v>2</v>
      </c>
      <c r="V209" s="73">
        <f t="shared" si="9"/>
        <v>0</v>
      </c>
      <c r="W209" s="73">
        <f t="shared" si="10"/>
        <v>2</v>
      </c>
      <c r="X209" s="41"/>
    </row>
    <row r="210" spans="1:24" ht="17.25" customHeight="1" x14ac:dyDescent="0.2">
      <c r="A210" s="40"/>
      <c r="B210" s="70" t="s">
        <v>34</v>
      </c>
      <c r="C210" s="71">
        <v>0</v>
      </c>
      <c r="D210" s="71">
        <v>0</v>
      </c>
      <c r="E210" s="71">
        <v>1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71">
        <v>0</v>
      </c>
      <c r="S210" s="71">
        <v>1</v>
      </c>
      <c r="T210" s="71">
        <v>0</v>
      </c>
      <c r="U210" s="71">
        <f t="shared" si="8"/>
        <v>2</v>
      </c>
      <c r="V210" s="71">
        <f t="shared" si="9"/>
        <v>0</v>
      </c>
      <c r="W210" s="71">
        <f t="shared" si="10"/>
        <v>2</v>
      </c>
      <c r="X210" s="41"/>
    </row>
    <row r="211" spans="1:24" ht="17.25" customHeight="1" x14ac:dyDescent="0.2">
      <c r="A211" s="40"/>
      <c r="B211" s="72" t="s">
        <v>35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73">
        <v>0</v>
      </c>
      <c r="P211" s="73">
        <v>0</v>
      </c>
      <c r="Q211" s="73">
        <v>0</v>
      </c>
      <c r="R211" s="73">
        <v>0</v>
      </c>
      <c r="S211" s="73">
        <v>0</v>
      </c>
      <c r="T211" s="73">
        <v>1</v>
      </c>
      <c r="U211" s="73">
        <f t="shared" si="8"/>
        <v>0</v>
      </c>
      <c r="V211" s="73">
        <f t="shared" si="9"/>
        <v>1</v>
      </c>
      <c r="W211" s="73">
        <f t="shared" si="10"/>
        <v>1</v>
      </c>
      <c r="X211" s="41"/>
    </row>
    <row r="212" spans="1:24" ht="17.25" customHeight="1" x14ac:dyDescent="0.2">
      <c r="A212" s="40"/>
      <c r="B212" s="70" t="s">
        <v>36</v>
      </c>
      <c r="C212" s="71">
        <v>0</v>
      </c>
      <c r="D212" s="71">
        <v>0</v>
      </c>
      <c r="E212" s="71">
        <v>0</v>
      </c>
      <c r="F212" s="71">
        <v>0</v>
      </c>
      <c r="G212" s="71">
        <v>0</v>
      </c>
      <c r="H212" s="71">
        <v>0</v>
      </c>
      <c r="I212" s="71">
        <v>0</v>
      </c>
      <c r="J212" s="71">
        <v>0</v>
      </c>
      <c r="K212" s="71">
        <v>1</v>
      </c>
      <c r="L212" s="71">
        <v>2</v>
      </c>
      <c r="M212" s="71">
        <v>0</v>
      </c>
      <c r="N212" s="71">
        <v>0</v>
      </c>
      <c r="O212" s="71">
        <v>0</v>
      </c>
      <c r="P212" s="71">
        <v>0</v>
      </c>
      <c r="Q212" s="71">
        <v>0</v>
      </c>
      <c r="R212" s="71">
        <v>0</v>
      </c>
      <c r="S212" s="71">
        <v>1</v>
      </c>
      <c r="T212" s="71">
        <v>0</v>
      </c>
      <c r="U212" s="71">
        <f t="shared" si="8"/>
        <v>2</v>
      </c>
      <c r="V212" s="71">
        <f t="shared" si="9"/>
        <v>2</v>
      </c>
      <c r="W212" s="71">
        <f t="shared" si="10"/>
        <v>4</v>
      </c>
      <c r="X212" s="41"/>
    </row>
    <row r="213" spans="1:24" ht="17.25" customHeight="1" x14ac:dyDescent="0.2">
      <c r="A213" s="40"/>
      <c r="B213" s="72" t="s">
        <v>37</v>
      </c>
      <c r="C213" s="73">
        <v>1</v>
      </c>
      <c r="D213" s="73">
        <v>0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0</v>
      </c>
      <c r="L213" s="73">
        <v>0</v>
      </c>
      <c r="M213" s="73">
        <v>0</v>
      </c>
      <c r="N213" s="73">
        <v>0</v>
      </c>
      <c r="O213" s="73">
        <v>0</v>
      </c>
      <c r="P213" s="73">
        <v>0</v>
      </c>
      <c r="Q213" s="73">
        <v>0</v>
      </c>
      <c r="R213" s="73">
        <v>0</v>
      </c>
      <c r="S213" s="73">
        <v>1</v>
      </c>
      <c r="T213" s="73">
        <v>0</v>
      </c>
      <c r="U213" s="73">
        <f t="shared" si="8"/>
        <v>2</v>
      </c>
      <c r="V213" s="73">
        <f t="shared" si="9"/>
        <v>0</v>
      </c>
      <c r="W213" s="73">
        <f t="shared" si="10"/>
        <v>2</v>
      </c>
      <c r="X213" s="41"/>
    </row>
    <row r="214" spans="1:24" ht="17.25" customHeight="1" x14ac:dyDescent="0.2">
      <c r="A214" s="40"/>
      <c r="B214" s="70" t="s">
        <v>38</v>
      </c>
      <c r="C214" s="71">
        <v>0</v>
      </c>
      <c r="D214" s="71">
        <v>0</v>
      </c>
      <c r="E214" s="71">
        <v>0</v>
      </c>
      <c r="F214" s="71">
        <v>0</v>
      </c>
      <c r="G214" s="71">
        <v>0</v>
      </c>
      <c r="H214" s="71">
        <v>0</v>
      </c>
      <c r="I214" s="71">
        <v>0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71">
        <v>0</v>
      </c>
      <c r="Q214" s="71">
        <v>0</v>
      </c>
      <c r="R214" s="71">
        <v>0</v>
      </c>
      <c r="S214" s="71">
        <v>0</v>
      </c>
      <c r="T214" s="71">
        <v>1</v>
      </c>
      <c r="U214" s="71">
        <f t="shared" si="8"/>
        <v>0</v>
      </c>
      <c r="V214" s="71">
        <f t="shared" si="9"/>
        <v>1</v>
      </c>
      <c r="W214" s="71">
        <f t="shared" si="10"/>
        <v>1</v>
      </c>
      <c r="X214" s="41"/>
    </row>
    <row r="215" spans="1:24" ht="17.25" customHeight="1" x14ac:dyDescent="0.2">
      <c r="A215" s="40"/>
      <c r="B215" s="72" t="s">
        <v>132</v>
      </c>
      <c r="C215" s="73">
        <v>0</v>
      </c>
      <c r="D215" s="73">
        <v>1</v>
      </c>
      <c r="E215" s="73">
        <v>1</v>
      </c>
      <c r="F215" s="73">
        <v>1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  <c r="P215" s="73">
        <v>0</v>
      </c>
      <c r="Q215" s="73">
        <v>0</v>
      </c>
      <c r="R215" s="73">
        <v>0</v>
      </c>
      <c r="S215" s="73">
        <v>0</v>
      </c>
      <c r="T215" s="73">
        <v>0</v>
      </c>
      <c r="U215" s="73">
        <f t="shared" si="8"/>
        <v>1</v>
      </c>
      <c r="V215" s="73">
        <f t="shared" si="9"/>
        <v>2</v>
      </c>
      <c r="W215" s="73">
        <f t="shared" si="10"/>
        <v>3</v>
      </c>
      <c r="X215" s="41"/>
    </row>
    <row r="216" spans="1:24" ht="17.25" customHeight="1" x14ac:dyDescent="0.2">
      <c r="A216" s="40"/>
      <c r="B216" s="70" t="s">
        <v>133</v>
      </c>
      <c r="C216" s="71">
        <v>0</v>
      </c>
      <c r="D216" s="71">
        <v>2</v>
      </c>
      <c r="E216" s="71">
        <v>0</v>
      </c>
      <c r="F216" s="71">
        <v>0</v>
      </c>
      <c r="G216" s="71">
        <v>1</v>
      </c>
      <c r="H216" s="71">
        <v>0</v>
      </c>
      <c r="I216" s="71">
        <v>0</v>
      </c>
      <c r="J216" s="71">
        <v>0</v>
      </c>
      <c r="K216" s="71">
        <v>1</v>
      </c>
      <c r="L216" s="71">
        <v>2</v>
      </c>
      <c r="M216" s="71">
        <v>1</v>
      </c>
      <c r="N216" s="71">
        <v>1</v>
      </c>
      <c r="O216" s="71">
        <v>1</v>
      </c>
      <c r="P216" s="71">
        <v>3</v>
      </c>
      <c r="Q216" s="71">
        <v>0</v>
      </c>
      <c r="R216" s="71">
        <v>0</v>
      </c>
      <c r="S216" s="71">
        <v>0</v>
      </c>
      <c r="T216" s="71">
        <v>0</v>
      </c>
      <c r="U216" s="71">
        <f t="shared" si="8"/>
        <v>4</v>
      </c>
      <c r="V216" s="71">
        <f t="shared" si="9"/>
        <v>8</v>
      </c>
      <c r="W216" s="71">
        <f t="shared" si="10"/>
        <v>12</v>
      </c>
      <c r="X216" s="41"/>
    </row>
    <row r="217" spans="1:24" ht="17.25" customHeight="1" x14ac:dyDescent="0.2">
      <c r="A217" s="40"/>
      <c r="B217" s="72" t="s">
        <v>39</v>
      </c>
      <c r="C217" s="73">
        <v>2</v>
      </c>
      <c r="D217" s="73">
        <v>0</v>
      </c>
      <c r="E217" s="73">
        <v>2</v>
      </c>
      <c r="F217" s="73">
        <v>0</v>
      </c>
      <c r="G217" s="73">
        <v>5</v>
      </c>
      <c r="H217" s="73">
        <v>1</v>
      </c>
      <c r="I217" s="73">
        <v>3</v>
      </c>
      <c r="J217" s="73">
        <v>0</v>
      </c>
      <c r="K217" s="73">
        <v>1</v>
      </c>
      <c r="L217" s="73">
        <v>0</v>
      </c>
      <c r="M217" s="73">
        <v>0</v>
      </c>
      <c r="N217" s="73">
        <v>0</v>
      </c>
      <c r="O217" s="73">
        <v>0</v>
      </c>
      <c r="P217" s="73">
        <v>0</v>
      </c>
      <c r="Q217" s="73">
        <v>0</v>
      </c>
      <c r="R217" s="73">
        <v>0</v>
      </c>
      <c r="S217" s="73">
        <v>0</v>
      </c>
      <c r="T217" s="73">
        <v>0</v>
      </c>
      <c r="U217" s="73">
        <f t="shared" si="8"/>
        <v>13</v>
      </c>
      <c r="V217" s="73">
        <f t="shared" si="9"/>
        <v>1</v>
      </c>
      <c r="W217" s="73">
        <f t="shared" si="10"/>
        <v>14</v>
      </c>
      <c r="X217" s="41"/>
    </row>
    <row r="218" spans="1:24" ht="26.25" customHeight="1" x14ac:dyDescent="0.2">
      <c r="A218" s="40"/>
      <c r="B218" s="70" t="s">
        <v>40</v>
      </c>
      <c r="C218" s="71">
        <v>0</v>
      </c>
      <c r="D218" s="71">
        <v>0</v>
      </c>
      <c r="E218" s="71">
        <v>0</v>
      </c>
      <c r="F218" s="71">
        <v>0</v>
      </c>
      <c r="G218" s="71">
        <v>0</v>
      </c>
      <c r="H218" s="71">
        <v>0</v>
      </c>
      <c r="I218" s="71">
        <v>1</v>
      </c>
      <c r="J218" s="71">
        <v>0</v>
      </c>
      <c r="K218" s="71">
        <v>0</v>
      </c>
      <c r="L218" s="71">
        <v>0</v>
      </c>
      <c r="M218" s="71">
        <v>0</v>
      </c>
      <c r="N218" s="71">
        <v>0</v>
      </c>
      <c r="O218" s="71">
        <v>0</v>
      </c>
      <c r="P218" s="71">
        <v>0</v>
      </c>
      <c r="Q218" s="71">
        <v>0</v>
      </c>
      <c r="R218" s="71">
        <v>0</v>
      </c>
      <c r="S218" s="71">
        <v>0</v>
      </c>
      <c r="T218" s="71">
        <v>0</v>
      </c>
      <c r="U218" s="71">
        <f t="shared" si="8"/>
        <v>1</v>
      </c>
      <c r="V218" s="71">
        <f t="shared" si="9"/>
        <v>0</v>
      </c>
      <c r="W218" s="71">
        <f t="shared" si="10"/>
        <v>1</v>
      </c>
      <c r="X218" s="41"/>
    </row>
    <row r="219" spans="1:24" ht="17.25" customHeight="1" x14ac:dyDescent="0.2">
      <c r="A219" s="40"/>
      <c r="B219" s="72" t="s">
        <v>41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>
        <v>0</v>
      </c>
      <c r="I219" s="73">
        <v>0</v>
      </c>
      <c r="J219" s="73">
        <v>0</v>
      </c>
      <c r="K219" s="73">
        <v>1</v>
      </c>
      <c r="L219" s="73">
        <v>1</v>
      </c>
      <c r="M219" s="73">
        <v>0</v>
      </c>
      <c r="N219" s="73">
        <v>0</v>
      </c>
      <c r="O219" s="73">
        <v>0</v>
      </c>
      <c r="P219" s="73">
        <v>0</v>
      </c>
      <c r="Q219" s="73">
        <v>0</v>
      </c>
      <c r="R219" s="73">
        <v>0</v>
      </c>
      <c r="S219" s="73">
        <v>0</v>
      </c>
      <c r="T219" s="73">
        <v>0</v>
      </c>
      <c r="U219" s="73">
        <f t="shared" si="8"/>
        <v>1</v>
      </c>
      <c r="V219" s="73">
        <f t="shared" si="9"/>
        <v>1</v>
      </c>
      <c r="W219" s="73">
        <f t="shared" si="10"/>
        <v>2</v>
      </c>
      <c r="X219" s="41"/>
    </row>
    <row r="220" spans="1:24" ht="17.25" customHeight="1" x14ac:dyDescent="0.2">
      <c r="A220" s="40"/>
      <c r="B220" s="70" t="s">
        <v>42</v>
      </c>
      <c r="C220" s="71">
        <v>1</v>
      </c>
      <c r="D220" s="71">
        <v>0</v>
      </c>
      <c r="E220" s="71">
        <v>0</v>
      </c>
      <c r="F220" s="71">
        <v>0</v>
      </c>
      <c r="G220" s="71">
        <v>0</v>
      </c>
      <c r="H220" s="71">
        <v>0</v>
      </c>
      <c r="I220" s="71">
        <v>0</v>
      </c>
      <c r="J220" s="71">
        <v>0</v>
      </c>
      <c r="K220" s="71">
        <v>0</v>
      </c>
      <c r="L220" s="71">
        <v>0</v>
      </c>
      <c r="M220" s="71">
        <v>0</v>
      </c>
      <c r="N220" s="71">
        <v>0</v>
      </c>
      <c r="O220" s="71">
        <v>0</v>
      </c>
      <c r="P220" s="71">
        <v>0</v>
      </c>
      <c r="Q220" s="71">
        <v>0</v>
      </c>
      <c r="R220" s="71">
        <v>0</v>
      </c>
      <c r="S220" s="71">
        <v>0</v>
      </c>
      <c r="T220" s="71">
        <v>0</v>
      </c>
      <c r="U220" s="71">
        <f t="shared" ref="U220:U251" si="11">SUM(C220,E220,G220,I220,K220,M220,O220,Q220,S220)</f>
        <v>1</v>
      </c>
      <c r="V220" s="71">
        <f t="shared" ref="V220:V251" si="12">SUM(D220,F220,H220,J220,L220,N220,P220,R220,T220)</f>
        <v>0</v>
      </c>
      <c r="W220" s="71">
        <f t="shared" ref="W220:W251" si="13">SUM(C220:T220)</f>
        <v>1</v>
      </c>
      <c r="X220" s="41"/>
    </row>
    <row r="221" spans="1:24" ht="17.25" customHeight="1" x14ac:dyDescent="0.2">
      <c r="A221" s="40"/>
      <c r="B221" s="72" t="s">
        <v>43</v>
      </c>
      <c r="C221" s="73">
        <v>0</v>
      </c>
      <c r="D221" s="73">
        <v>0</v>
      </c>
      <c r="E221" s="73">
        <v>2</v>
      </c>
      <c r="F221" s="73">
        <v>0</v>
      </c>
      <c r="G221" s="73">
        <v>1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  <c r="P221" s="73">
        <v>0</v>
      </c>
      <c r="Q221" s="73">
        <v>0</v>
      </c>
      <c r="R221" s="73">
        <v>0</v>
      </c>
      <c r="S221" s="73">
        <v>1</v>
      </c>
      <c r="T221" s="73">
        <v>0</v>
      </c>
      <c r="U221" s="73">
        <f t="shared" si="11"/>
        <v>4</v>
      </c>
      <c r="V221" s="73">
        <f t="shared" si="12"/>
        <v>0</v>
      </c>
      <c r="W221" s="73">
        <f t="shared" si="13"/>
        <v>4</v>
      </c>
      <c r="X221" s="41"/>
    </row>
    <row r="222" spans="1:24" ht="17.25" customHeight="1" x14ac:dyDescent="0.2">
      <c r="A222" s="40"/>
      <c r="B222" s="70" t="s">
        <v>44</v>
      </c>
      <c r="C222" s="71">
        <v>1</v>
      </c>
      <c r="D222" s="71">
        <v>0</v>
      </c>
      <c r="E222" s="71">
        <v>0</v>
      </c>
      <c r="F222" s="71">
        <v>0</v>
      </c>
      <c r="G222" s="71">
        <v>3</v>
      </c>
      <c r="H222" s="71">
        <v>0</v>
      </c>
      <c r="I222" s="71">
        <v>0</v>
      </c>
      <c r="J222" s="71">
        <v>0</v>
      </c>
      <c r="K222" s="71">
        <v>1</v>
      </c>
      <c r="L222" s="71">
        <v>0</v>
      </c>
      <c r="M222" s="71">
        <v>0</v>
      </c>
      <c r="N222" s="71">
        <v>0</v>
      </c>
      <c r="O222" s="71">
        <v>0</v>
      </c>
      <c r="P222" s="71">
        <v>0</v>
      </c>
      <c r="Q222" s="71">
        <v>0</v>
      </c>
      <c r="R222" s="71">
        <v>0</v>
      </c>
      <c r="S222" s="71">
        <v>0</v>
      </c>
      <c r="T222" s="71">
        <v>0</v>
      </c>
      <c r="U222" s="71">
        <f t="shared" si="11"/>
        <v>5</v>
      </c>
      <c r="V222" s="71">
        <f t="shared" si="12"/>
        <v>0</v>
      </c>
      <c r="W222" s="71">
        <f t="shared" si="13"/>
        <v>5</v>
      </c>
      <c r="X222" s="41"/>
    </row>
    <row r="223" spans="1:24" ht="17.25" customHeight="1" x14ac:dyDescent="0.2">
      <c r="A223" s="40"/>
      <c r="B223" s="72" t="s">
        <v>164</v>
      </c>
      <c r="C223" s="73">
        <v>0</v>
      </c>
      <c r="D223" s="73">
        <v>0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0</v>
      </c>
      <c r="M223" s="73">
        <v>1</v>
      </c>
      <c r="N223" s="73">
        <v>0</v>
      </c>
      <c r="O223" s="73">
        <v>0</v>
      </c>
      <c r="P223" s="73">
        <v>0</v>
      </c>
      <c r="Q223" s="73">
        <v>0</v>
      </c>
      <c r="R223" s="73">
        <v>0</v>
      </c>
      <c r="S223" s="73">
        <v>0</v>
      </c>
      <c r="T223" s="73">
        <v>0</v>
      </c>
      <c r="U223" s="73">
        <f t="shared" si="11"/>
        <v>1</v>
      </c>
      <c r="V223" s="73">
        <f t="shared" si="12"/>
        <v>0</v>
      </c>
      <c r="W223" s="73">
        <f t="shared" si="13"/>
        <v>1</v>
      </c>
      <c r="X223" s="41"/>
    </row>
    <row r="224" spans="1:24" ht="17.25" customHeight="1" x14ac:dyDescent="0.2">
      <c r="A224" s="40"/>
      <c r="B224" s="70" t="s">
        <v>135</v>
      </c>
      <c r="C224" s="71">
        <v>0</v>
      </c>
      <c r="D224" s="71">
        <v>0</v>
      </c>
      <c r="E224" s="71">
        <v>0</v>
      </c>
      <c r="F224" s="71">
        <v>0</v>
      </c>
      <c r="G224" s="71">
        <v>0</v>
      </c>
      <c r="H224" s="71">
        <v>0</v>
      </c>
      <c r="I224" s="71">
        <v>1</v>
      </c>
      <c r="J224" s="71">
        <v>0</v>
      </c>
      <c r="K224" s="71">
        <v>1</v>
      </c>
      <c r="L224" s="71">
        <v>0</v>
      </c>
      <c r="M224" s="71">
        <v>0</v>
      </c>
      <c r="N224" s="71">
        <v>0</v>
      </c>
      <c r="O224" s="71">
        <v>0</v>
      </c>
      <c r="P224" s="71">
        <v>0</v>
      </c>
      <c r="Q224" s="71">
        <v>0</v>
      </c>
      <c r="R224" s="71">
        <v>0</v>
      </c>
      <c r="S224" s="71">
        <v>0</v>
      </c>
      <c r="T224" s="71">
        <v>0</v>
      </c>
      <c r="U224" s="71">
        <f t="shared" si="11"/>
        <v>2</v>
      </c>
      <c r="V224" s="71">
        <f t="shared" si="12"/>
        <v>0</v>
      </c>
      <c r="W224" s="71">
        <f t="shared" si="13"/>
        <v>2</v>
      </c>
      <c r="X224" s="41"/>
    </row>
    <row r="225" spans="1:24" ht="17.25" customHeight="1" x14ac:dyDescent="0.2">
      <c r="A225" s="40">
        <v>132</v>
      </c>
      <c r="B225" s="72" t="s">
        <v>136</v>
      </c>
      <c r="C225" s="73">
        <v>0</v>
      </c>
      <c r="D225" s="73">
        <v>0</v>
      </c>
      <c r="E225" s="73">
        <v>0</v>
      </c>
      <c r="F225" s="73">
        <v>0</v>
      </c>
      <c r="G225" s="73">
        <v>1</v>
      </c>
      <c r="H225" s="73">
        <v>0</v>
      </c>
      <c r="I225" s="73">
        <v>0</v>
      </c>
      <c r="J225" s="73">
        <v>0</v>
      </c>
      <c r="K225" s="73">
        <v>2</v>
      </c>
      <c r="L225" s="73">
        <v>1</v>
      </c>
      <c r="M225" s="73">
        <v>0</v>
      </c>
      <c r="N225" s="73">
        <v>0</v>
      </c>
      <c r="O225" s="73">
        <v>0</v>
      </c>
      <c r="P225" s="73">
        <v>0</v>
      </c>
      <c r="Q225" s="73">
        <v>0</v>
      </c>
      <c r="R225" s="73">
        <v>0</v>
      </c>
      <c r="S225" s="73">
        <v>0</v>
      </c>
      <c r="T225" s="73">
        <v>0</v>
      </c>
      <c r="U225" s="73">
        <f t="shared" si="11"/>
        <v>3</v>
      </c>
      <c r="V225" s="73">
        <f t="shared" si="12"/>
        <v>1</v>
      </c>
      <c r="W225" s="73">
        <f t="shared" si="13"/>
        <v>4</v>
      </c>
      <c r="X225" s="41"/>
    </row>
    <row r="226" spans="1:24" ht="17.25" customHeight="1" x14ac:dyDescent="0.2">
      <c r="A226" s="40"/>
      <c r="B226" s="70" t="s">
        <v>137</v>
      </c>
      <c r="C226" s="71">
        <v>2</v>
      </c>
      <c r="D226" s="71">
        <v>0</v>
      </c>
      <c r="E226" s="71">
        <v>0</v>
      </c>
      <c r="F226" s="71">
        <v>2</v>
      </c>
      <c r="G226" s="71">
        <v>4</v>
      </c>
      <c r="H226" s="71">
        <v>2</v>
      </c>
      <c r="I226" s="71">
        <v>4</v>
      </c>
      <c r="J226" s="71">
        <v>0</v>
      </c>
      <c r="K226" s="71">
        <v>1</v>
      </c>
      <c r="L226" s="71">
        <v>0</v>
      </c>
      <c r="M226" s="71">
        <v>0</v>
      </c>
      <c r="N226" s="71">
        <v>0</v>
      </c>
      <c r="O226" s="71">
        <v>0</v>
      </c>
      <c r="P226" s="71">
        <v>0</v>
      </c>
      <c r="Q226" s="71">
        <v>0</v>
      </c>
      <c r="R226" s="71">
        <v>0</v>
      </c>
      <c r="S226" s="71">
        <v>0</v>
      </c>
      <c r="T226" s="71">
        <v>0</v>
      </c>
      <c r="U226" s="71">
        <f t="shared" si="11"/>
        <v>11</v>
      </c>
      <c r="V226" s="71">
        <f t="shared" si="12"/>
        <v>4</v>
      </c>
      <c r="W226" s="71">
        <f t="shared" si="13"/>
        <v>15</v>
      </c>
      <c r="X226" s="41"/>
    </row>
    <row r="227" spans="1:24" ht="17.25" customHeight="1" x14ac:dyDescent="0.2">
      <c r="A227" s="40"/>
      <c r="B227" s="72" t="s">
        <v>138</v>
      </c>
      <c r="C227" s="73">
        <v>2</v>
      </c>
      <c r="D227" s="73">
        <v>0</v>
      </c>
      <c r="E227" s="73">
        <v>0</v>
      </c>
      <c r="F227" s="73">
        <v>0</v>
      </c>
      <c r="G227" s="73">
        <v>1</v>
      </c>
      <c r="H227" s="73">
        <v>0</v>
      </c>
      <c r="I227" s="73">
        <v>1</v>
      </c>
      <c r="J227" s="73">
        <v>0</v>
      </c>
      <c r="K227" s="73">
        <v>8</v>
      </c>
      <c r="L227" s="73">
        <v>6</v>
      </c>
      <c r="M227" s="73">
        <v>0</v>
      </c>
      <c r="N227" s="73">
        <v>0</v>
      </c>
      <c r="O227" s="73">
        <v>0</v>
      </c>
      <c r="P227" s="73">
        <v>0</v>
      </c>
      <c r="Q227" s="73">
        <v>0</v>
      </c>
      <c r="R227" s="73">
        <v>0</v>
      </c>
      <c r="S227" s="73">
        <v>0</v>
      </c>
      <c r="T227" s="73">
        <v>0</v>
      </c>
      <c r="U227" s="73">
        <f t="shared" si="11"/>
        <v>12</v>
      </c>
      <c r="V227" s="73">
        <f t="shared" si="12"/>
        <v>6</v>
      </c>
      <c r="W227" s="73">
        <f t="shared" si="13"/>
        <v>18</v>
      </c>
      <c r="X227" s="41"/>
    </row>
    <row r="228" spans="1:24" ht="17.25" customHeight="1" x14ac:dyDescent="0.2">
      <c r="A228" s="40"/>
      <c r="B228" s="70" t="s">
        <v>139</v>
      </c>
      <c r="C228" s="71">
        <v>4</v>
      </c>
      <c r="D228" s="71">
        <v>0</v>
      </c>
      <c r="E228" s="71">
        <v>2</v>
      </c>
      <c r="F228" s="71">
        <v>0</v>
      </c>
      <c r="G228" s="71">
        <v>3</v>
      </c>
      <c r="H228" s="71">
        <v>1</v>
      </c>
      <c r="I228" s="71">
        <v>3</v>
      </c>
      <c r="J228" s="71">
        <v>0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71">
        <v>0</v>
      </c>
      <c r="Q228" s="71">
        <v>0</v>
      </c>
      <c r="R228" s="71">
        <v>0</v>
      </c>
      <c r="S228" s="71">
        <v>0</v>
      </c>
      <c r="T228" s="71">
        <v>0</v>
      </c>
      <c r="U228" s="71">
        <f t="shared" si="11"/>
        <v>12</v>
      </c>
      <c r="V228" s="71">
        <f t="shared" si="12"/>
        <v>1</v>
      </c>
      <c r="W228" s="71">
        <f t="shared" si="13"/>
        <v>13</v>
      </c>
      <c r="X228" s="41"/>
    </row>
    <row r="229" spans="1:24" ht="17.25" customHeight="1" x14ac:dyDescent="0.2">
      <c r="A229" s="40"/>
      <c r="B229" s="72" t="s">
        <v>140</v>
      </c>
      <c r="C229" s="73">
        <v>2</v>
      </c>
      <c r="D229" s="73">
        <v>0</v>
      </c>
      <c r="E229" s="73">
        <v>1</v>
      </c>
      <c r="F229" s="73">
        <v>1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0</v>
      </c>
      <c r="N229" s="73">
        <v>0</v>
      </c>
      <c r="O229" s="73">
        <v>0</v>
      </c>
      <c r="P229" s="73">
        <v>0</v>
      </c>
      <c r="Q229" s="73">
        <v>0</v>
      </c>
      <c r="R229" s="73">
        <v>0</v>
      </c>
      <c r="S229" s="73">
        <v>0</v>
      </c>
      <c r="T229" s="73">
        <v>0</v>
      </c>
      <c r="U229" s="73">
        <f t="shared" si="11"/>
        <v>3</v>
      </c>
      <c r="V229" s="73">
        <f t="shared" si="12"/>
        <v>1</v>
      </c>
      <c r="W229" s="73">
        <f t="shared" si="13"/>
        <v>4</v>
      </c>
      <c r="X229" s="41"/>
    </row>
    <row r="230" spans="1:24" ht="17.25" customHeight="1" x14ac:dyDescent="0.2">
      <c r="A230" s="40"/>
      <c r="B230" s="70" t="s">
        <v>46</v>
      </c>
      <c r="C230" s="71">
        <v>0</v>
      </c>
      <c r="D230" s="71">
        <v>0</v>
      </c>
      <c r="E230" s="71">
        <v>2</v>
      </c>
      <c r="F230" s="71">
        <v>0</v>
      </c>
      <c r="G230" s="71">
        <v>1</v>
      </c>
      <c r="H230" s="71">
        <v>0</v>
      </c>
      <c r="I230" s="71">
        <v>0</v>
      </c>
      <c r="J230" s="71">
        <v>0</v>
      </c>
      <c r="K230" s="71">
        <v>3</v>
      </c>
      <c r="L230" s="71">
        <v>0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71">
        <v>0</v>
      </c>
      <c r="S230" s="71">
        <v>0</v>
      </c>
      <c r="T230" s="71">
        <v>0</v>
      </c>
      <c r="U230" s="71">
        <f t="shared" si="11"/>
        <v>6</v>
      </c>
      <c r="V230" s="71">
        <f t="shared" si="12"/>
        <v>0</v>
      </c>
      <c r="W230" s="71">
        <f t="shared" si="13"/>
        <v>6</v>
      </c>
      <c r="X230" s="41"/>
    </row>
    <row r="231" spans="1:24" ht="17.25" customHeight="1" x14ac:dyDescent="0.2">
      <c r="A231" s="40"/>
      <c r="B231" s="72" t="s">
        <v>47</v>
      </c>
      <c r="C231" s="73">
        <v>0</v>
      </c>
      <c r="D231" s="73">
        <v>2</v>
      </c>
      <c r="E231" s="73">
        <v>0</v>
      </c>
      <c r="F231" s="73">
        <v>0</v>
      </c>
      <c r="G231" s="73">
        <v>3</v>
      </c>
      <c r="H231" s="73">
        <v>1</v>
      </c>
      <c r="I231" s="73">
        <v>2</v>
      </c>
      <c r="J231" s="73">
        <v>0</v>
      </c>
      <c r="K231" s="73">
        <v>0</v>
      </c>
      <c r="L231" s="73">
        <v>1</v>
      </c>
      <c r="M231" s="73">
        <v>0</v>
      </c>
      <c r="N231" s="73">
        <v>3</v>
      </c>
      <c r="O231" s="73">
        <v>3</v>
      </c>
      <c r="P231" s="73">
        <v>12</v>
      </c>
      <c r="Q231" s="73">
        <v>4</v>
      </c>
      <c r="R231" s="73">
        <v>13</v>
      </c>
      <c r="S231" s="73">
        <v>0</v>
      </c>
      <c r="T231" s="73">
        <v>0</v>
      </c>
      <c r="U231" s="73">
        <f t="shared" si="11"/>
        <v>12</v>
      </c>
      <c r="V231" s="73">
        <f t="shared" si="12"/>
        <v>32</v>
      </c>
      <c r="W231" s="73">
        <f t="shared" si="13"/>
        <v>44</v>
      </c>
      <c r="X231" s="41"/>
    </row>
    <row r="232" spans="1:24" ht="17.25" customHeight="1" x14ac:dyDescent="0.2">
      <c r="A232" s="40"/>
      <c r="B232" s="70" t="s">
        <v>48</v>
      </c>
      <c r="C232" s="71">
        <v>0</v>
      </c>
      <c r="D232" s="71">
        <v>0</v>
      </c>
      <c r="E232" s="71">
        <v>0</v>
      </c>
      <c r="F232" s="71">
        <v>0</v>
      </c>
      <c r="G232" s="71">
        <v>0</v>
      </c>
      <c r="H232" s="71">
        <v>0</v>
      </c>
      <c r="I232" s="71">
        <v>1</v>
      </c>
      <c r="J232" s="71">
        <v>0</v>
      </c>
      <c r="K232" s="71">
        <v>1</v>
      </c>
      <c r="L232" s="71">
        <v>0</v>
      </c>
      <c r="M232" s="71">
        <v>0</v>
      </c>
      <c r="N232" s="71">
        <v>0</v>
      </c>
      <c r="O232" s="71">
        <v>0</v>
      </c>
      <c r="P232" s="71">
        <v>0</v>
      </c>
      <c r="Q232" s="71">
        <v>0</v>
      </c>
      <c r="R232" s="71">
        <v>0</v>
      </c>
      <c r="S232" s="71">
        <v>0</v>
      </c>
      <c r="T232" s="71">
        <v>0</v>
      </c>
      <c r="U232" s="71">
        <f t="shared" si="11"/>
        <v>2</v>
      </c>
      <c r="V232" s="71">
        <f t="shared" si="12"/>
        <v>0</v>
      </c>
      <c r="W232" s="71">
        <f t="shared" si="13"/>
        <v>2</v>
      </c>
      <c r="X232" s="41"/>
    </row>
    <row r="233" spans="1:24" ht="17.25" customHeight="1" x14ac:dyDescent="0.2">
      <c r="A233" s="40"/>
      <c r="B233" s="72" t="s">
        <v>49</v>
      </c>
      <c r="C233" s="73">
        <v>1</v>
      </c>
      <c r="D233" s="73">
        <v>0</v>
      </c>
      <c r="E233" s="73">
        <v>1</v>
      </c>
      <c r="F233" s="73">
        <v>0</v>
      </c>
      <c r="G233" s="73">
        <v>0</v>
      </c>
      <c r="H233" s="73">
        <v>0</v>
      </c>
      <c r="I233" s="73">
        <v>2</v>
      </c>
      <c r="J233" s="73">
        <v>0</v>
      </c>
      <c r="K233" s="73">
        <v>2</v>
      </c>
      <c r="L233" s="73">
        <v>15</v>
      </c>
      <c r="M233" s="73">
        <v>0</v>
      </c>
      <c r="N233" s="73">
        <v>5</v>
      </c>
      <c r="O233" s="73">
        <v>2</v>
      </c>
      <c r="P233" s="73">
        <v>5</v>
      </c>
      <c r="Q233" s="73">
        <v>0</v>
      </c>
      <c r="R233" s="73">
        <v>2</v>
      </c>
      <c r="S233" s="73">
        <v>0</v>
      </c>
      <c r="T233" s="73">
        <v>0</v>
      </c>
      <c r="U233" s="73">
        <f t="shared" si="11"/>
        <v>8</v>
      </c>
      <c r="V233" s="73">
        <f t="shared" si="12"/>
        <v>27</v>
      </c>
      <c r="W233" s="73">
        <f t="shared" si="13"/>
        <v>35</v>
      </c>
      <c r="X233" s="41"/>
    </row>
    <row r="234" spans="1:24" ht="17.25" customHeight="1" x14ac:dyDescent="0.2">
      <c r="A234" s="40"/>
      <c r="B234" s="70" t="s">
        <v>50</v>
      </c>
      <c r="C234" s="71">
        <v>3</v>
      </c>
      <c r="D234" s="71">
        <v>1</v>
      </c>
      <c r="E234" s="71">
        <v>2</v>
      </c>
      <c r="F234" s="71">
        <v>0</v>
      </c>
      <c r="G234" s="71">
        <v>13</v>
      </c>
      <c r="H234" s="71">
        <v>1</v>
      </c>
      <c r="I234" s="71">
        <v>11</v>
      </c>
      <c r="J234" s="71">
        <v>1</v>
      </c>
      <c r="K234" s="71">
        <v>4</v>
      </c>
      <c r="L234" s="71">
        <v>7</v>
      </c>
      <c r="M234" s="71">
        <v>8</v>
      </c>
      <c r="N234" s="71">
        <v>6</v>
      </c>
      <c r="O234" s="71">
        <v>2</v>
      </c>
      <c r="P234" s="71">
        <v>5</v>
      </c>
      <c r="Q234" s="71">
        <v>4</v>
      </c>
      <c r="R234" s="71">
        <v>2</v>
      </c>
      <c r="S234" s="71">
        <v>0</v>
      </c>
      <c r="T234" s="71">
        <v>0</v>
      </c>
      <c r="U234" s="71">
        <f t="shared" si="11"/>
        <v>47</v>
      </c>
      <c r="V234" s="71">
        <f t="shared" si="12"/>
        <v>23</v>
      </c>
      <c r="W234" s="71">
        <f t="shared" si="13"/>
        <v>70</v>
      </c>
      <c r="X234" s="41"/>
    </row>
    <row r="235" spans="1:24" ht="17.25" customHeight="1" x14ac:dyDescent="0.2">
      <c r="A235" s="40"/>
      <c r="B235" s="72" t="s">
        <v>142</v>
      </c>
      <c r="C235" s="73">
        <v>1</v>
      </c>
      <c r="D235" s="73">
        <v>2</v>
      </c>
      <c r="E235" s="73">
        <v>3</v>
      </c>
      <c r="F235" s="73">
        <v>0</v>
      </c>
      <c r="G235" s="73">
        <v>10</v>
      </c>
      <c r="H235" s="73">
        <v>0</v>
      </c>
      <c r="I235" s="73">
        <v>4</v>
      </c>
      <c r="J235" s="73">
        <v>1</v>
      </c>
      <c r="K235" s="73">
        <v>0</v>
      </c>
      <c r="L235" s="73">
        <v>7</v>
      </c>
      <c r="M235" s="73">
        <v>1</v>
      </c>
      <c r="N235" s="73">
        <v>5</v>
      </c>
      <c r="O235" s="73">
        <v>2</v>
      </c>
      <c r="P235" s="73">
        <v>5</v>
      </c>
      <c r="Q235" s="73">
        <v>2</v>
      </c>
      <c r="R235" s="73">
        <v>0</v>
      </c>
      <c r="S235" s="73">
        <v>0</v>
      </c>
      <c r="T235" s="73">
        <v>0</v>
      </c>
      <c r="U235" s="73">
        <f t="shared" si="11"/>
        <v>23</v>
      </c>
      <c r="V235" s="73">
        <f t="shared" si="12"/>
        <v>20</v>
      </c>
      <c r="W235" s="73">
        <f t="shared" si="13"/>
        <v>43</v>
      </c>
      <c r="X235" s="41"/>
    </row>
    <row r="236" spans="1:24" ht="17.25" customHeight="1" x14ac:dyDescent="0.2">
      <c r="A236" s="40"/>
      <c r="B236" s="70" t="s">
        <v>51</v>
      </c>
      <c r="C236" s="71">
        <v>2</v>
      </c>
      <c r="D236" s="71">
        <v>0</v>
      </c>
      <c r="E236" s="71">
        <v>6</v>
      </c>
      <c r="F236" s="71">
        <v>0</v>
      </c>
      <c r="G236" s="71">
        <v>18</v>
      </c>
      <c r="H236" s="71">
        <v>1</v>
      </c>
      <c r="I236" s="71">
        <v>7</v>
      </c>
      <c r="J236" s="71">
        <v>0</v>
      </c>
      <c r="K236" s="71">
        <v>1</v>
      </c>
      <c r="L236" s="71">
        <v>3</v>
      </c>
      <c r="M236" s="71">
        <v>0</v>
      </c>
      <c r="N236" s="71">
        <v>1</v>
      </c>
      <c r="O236" s="71">
        <v>2</v>
      </c>
      <c r="P236" s="71">
        <v>3</v>
      </c>
      <c r="Q236" s="71">
        <v>1</v>
      </c>
      <c r="R236" s="71">
        <v>2</v>
      </c>
      <c r="S236" s="71">
        <v>0</v>
      </c>
      <c r="T236" s="71">
        <v>0</v>
      </c>
      <c r="U236" s="71">
        <f t="shared" si="11"/>
        <v>37</v>
      </c>
      <c r="V236" s="71">
        <f t="shared" si="12"/>
        <v>10</v>
      </c>
      <c r="W236" s="71">
        <f t="shared" si="13"/>
        <v>47</v>
      </c>
      <c r="X236" s="41"/>
    </row>
    <row r="237" spans="1:24" ht="17.25" customHeight="1" x14ac:dyDescent="0.2">
      <c r="A237" s="40"/>
      <c r="B237" s="72" t="s">
        <v>143</v>
      </c>
      <c r="C237" s="73">
        <v>0</v>
      </c>
      <c r="D237" s="73">
        <v>0</v>
      </c>
      <c r="E237" s="73">
        <v>0</v>
      </c>
      <c r="F237" s="73">
        <v>0</v>
      </c>
      <c r="G237" s="73">
        <v>10</v>
      </c>
      <c r="H237" s="73">
        <v>0</v>
      </c>
      <c r="I237" s="73">
        <v>1</v>
      </c>
      <c r="J237" s="73">
        <v>0</v>
      </c>
      <c r="K237" s="73"/>
      <c r="L237" s="73">
        <v>2</v>
      </c>
      <c r="M237" s="73">
        <v>3</v>
      </c>
      <c r="N237" s="73">
        <v>3</v>
      </c>
      <c r="O237" s="73">
        <v>3</v>
      </c>
      <c r="P237" s="73">
        <v>6</v>
      </c>
      <c r="Q237" s="73">
        <v>0</v>
      </c>
      <c r="R237" s="73">
        <v>1</v>
      </c>
      <c r="S237" s="73">
        <v>0</v>
      </c>
      <c r="T237" s="73">
        <v>0</v>
      </c>
      <c r="U237" s="73">
        <f t="shared" si="11"/>
        <v>17</v>
      </c>
      <c r="V237" s="73">
        <f t="shared" si="12"/>
        <v>12</v>
      </c>
      <c r="W237" s="73">
        <f t="shared" si="13"/>
        <v>29</v>
      </c>
      <c r="X237" s="41"/>
    </row>
    <row r="238" spans="1:24" ht="17.25" customHeight="1" x14ac:dyDescent="0.2">
      <c r="A238" s="40"/>
      <c r="B238" s="70" t="s">
        <v>144</v>
      </c>
      <c r="C238" s="71">
        <v>1</v>
      </c>
      <c r="D238" s="71">
        <v>0</v>
      </c>
      <c r="E238" s="71">
        <v>1</v>
      </c>
      <c r="F238" s="71">
        <v>0</v>
      </c>
      <c r="G238" s="71">
        <v>7</v>
      </c>
      <c r="H238" s="71">
        <v>1</v>
      </c>
      <c r="I238" s="71">
        <v>3</v>
      </c>
      <c r="J238" s="71">
        <v>1</v>
      </c>
      <c r="K238" s="71">
        <v>2</v>
      </c>
      <c r="L238" s="71">
        <v>1</v>
      </c>
      <c r="M238" s="71">
        <v>2</v>
      </c>
      <c r="N238" s="71">
        <v>1</v>
      </c>
      <c r="O238" s="71">
        <v>1</v>
      </c>
      <c r="P238" s="71">
        <v>3</v>
      </c>
      <c r="Q238" s="71">
        <v>0</v>
      </c>
      <c r="R238" s="71">
        <v>1</v>
      </c>
      <c r="S238" s="71">
        <v>0</v>
      </c>
      <c r="T238" s="71">
        <v>0</v>
      </c>
      <c r="U238" s="71">
        <f t="shared" si="11"/>
        <v>17</v>
      </c>
      <c r="V238" s="71">
        <f t="shared" si="12"/>
        <v>8</v>
      </c>
      <c r="W238" s="71">
        <f t="shared" si="13"/>
        <v>25</v>
      </c>
      <c r="X238" s="41"/>
    </row>
    <row r="239" spans="1:24" ht="17.25" customHeight="1" x14ac:dyDescent="0.2">
      <c r="A239" s="40"/>
      <c r="B239" s="72" t="s">
        <v>145</v>
      </c>
      <c r="C239" s="73">
        <v>2</v>
      </c>
      <c r="D239" s="73">
        <v>0</v>
      </c>
      <c r="E239" s="73">
        <v>2</v>
      </c>
      <c r="F239" s="73">
        <v>0</v>
      </c>
      <c r="G239" s="73">
        <v>7</v>
      </c>
      <c r="H239" s="73">
        <v>1</v>
      </c>
      <c r="I239" s="73">
        <v>1</v>
      </c>
      <c r="J239" s="73">
        <v>0</v>
      </c>
      <c r="K239" s="73">
        <v>1</v>
      </c>
      <c r="L239" s="73">
        <v>2</v>
      </c>
      <c r="M239" s="73">
        <v>1</v>
      </c>
      <c r="N239" s="73">
        <v>0</v>
      </c>
      <c r="O239" s="73">
        <v>0</v>
      </c>
      <c r="P239" s="73">
        <v>0</v>
      </c>
      <c r="Q239" s="73">
        <v>0</v>
      </c>
      <c r="R239" s="73">
        <v>0</v>
      </c>
      <c r="S239" s="73">
        <v>0</v>
      </c>
      <c r="T239" s="73">
        <v>0</v>
      </c>
      <c r="U239" s="73">
        <f t="shared" si="11"/>
        <v>14</v>
      </c>
      <c r="V239" s="73">
        <f t="shared" si="12"/>
        <v>3</v>
      </c>
      <c r="W239" s="73">
        <f t="shared" si="13"/>
        <v>17</v>
      </c>
      <c r="X239" s="41"/>
    </row>
    <row r="240" spans="1:24" ht="17.25" customHeight="1" x14ac:dyDescent="0.2">
      <c r="A240" s="40"/>
      <c r="B240" s="70" t="s">
        <v>146</v>
      </c>
      <c r="C240" s="71">
        <v>0</v>
      </c>
      <c r="D240" s="71">
        <v>0</v>
      </c>
      <c r="E240" s="71">
        <v>0</v>
      </c>
      <c r="F240" s="71">
        <v>0</v>
      </c>
      <c r="G240" s="71">
        <v>2</v>
      </c>
      <c r="H240" s="71">
        <v>1</v>
      </c>
      <c r="I240" s="71">
        <v>2</v>
      </c>
      <c r="J240" s="71">
        <v>0</v>
      </c>
      <c r="K240" s="71">
        <v>0</v>
      </c>
      <c r="L240" s="71">
        <v>1</v>
      </c>
      <c r="M240" s="71">
        <v>0</v>
      </c>
      <c r="N240" s="71">
        <v>2</v>
      </c>
      <c r="O240" s="71">
        <v>0</v>
      </c>
      <c r="P240" s="71">
        <v>0</v>
      </c>
      <c r="Q240" s="71">
        <v>0</v>
      </c>
      <c r="R240" s="71">
        <v>0</v>
      </c>
      <c r="S240" s="71">
        <v>0</v>
      </c>
      <c r="T240" s="71">
        <v>0</v>
      </c>
      <c r="U240" s="71">
        <f t="shared" si="11"/>
        <v>4</v>
      </c>
      <c r="V240" s="71">
        <f t="shared" si="12"/>
        <v>4</v>
      </c>
      <c r="W240" s="71">
        <f t="shared" si="13"/>
        <v>8</v>
      </c>
      <c r="X240" s="41"/>
    </row>
    <row r="241" spans="1:24" ht="17.25" customHeight="1" x14ac:dyDescent="0.2">
      <c r="A241" s="40"/>
      <c r="B241" s="72" t="s">
        <v>53</v>
      </c>
      <c r="C241" s="73">
        <v>1</v>
      </c>
      <c r="D241" s="73">
        <v>0</v>
      </c>
      <c r="E241" s="73">
        <v>1</v>
      </c>
      <c r="F241" s="73">
        <v>1</v>
      </c>
      <c r="G241" s="73">
        <v>6</v>
      </c>
      <c r="H241" s="73">
        <v>1</v>
      </c>
      <c r="I241" s="73">
        <v>2</v>
      </c>
      <c r="J241" s="73">
        <v>2</v>
      </c>
      <c r="K241" s="73">
        <v>0</v>
      </c>
      <c r="L241" s="73">
        <v>2</v>
      </c>
      <c r="M241" s="73">
        <v>0</v>
      </c>
      <c r="N241" s="73">
        <v>2</v>
      </c>
      <c r="O241" s="73">
        <v>0</v>
      </c>
      <c r="P241" s="73">
        <v>2</v>
      </c>
      <c r="Q241" s="73">
        <v>1</v>
      </c>
      <c r="R241" s="73">
        <v>2</v>
      </c>
      <c r="S241" s="73">
        <v>0</v>
      </c>
      <c r="T241" s="73">
        <v>0</v>
      </c>
      <c r="U241" s="73">
        <f t="shared" si="11"/>
        <v>11</v>
      </c>
      <c r="V241" s="73">
        <f t="shared" si="12"/>
        <v>12</v>
      </c>
      <c r="W241" s="73">
        <f t="shared" si="13"/>
        <v>23</v>
      </c>
      <c r="X241" s="41"/>
    </row>
    <row r="242" spans="1:24" ht="17.25" customHeight="1" x14ac:dyDescent="0.2">
      <c r="A242" s="40"/>
      <c r="B242" s="70" t="s">
        <v>54</v>
      </c>
      <c r="C242" s="71">
        <v>0</v>
      </c>
      <c r="D242" s="71">
        <v>0</v>
      </c>
      <c r="E242" s="71">
        <v>0</v>
      </c>
      <c r="F242" s="71">
        <v>0</v>
      </c>
      <c r="G242" s="71">
        <v>0</v>
      </c>
      <c r="H242" s="71">
        <v>0</v>
      </c>
      <c r="I242" s="71">
        <v>0</v>
      </c>
      <c r="J242" s="71">
        <v>0</v>
      </c>
      <c r="K242" s="71">
        <v>0</v>
      </c>
      <c r="L242" s="71">
        <v>0</v>
      </c>
      <c r="M242" s="71">
        <v>2</v>
      </c>
      <c r="N242" s="71">
        <v>2</v>
      </c>
      <c r="O242" s="71">
        <v>0</v>
      </c>
      <c r="P242" s="71">
        <v>0</v>
      </c>
      <c r="Q242" s="71">
        <v>0</v>
      </c>
      <c r="R242" s="71">
        <v>1</v>
      </c>
      <c r="S242" s="71">
        <v>0</v>
      </c>
      <c r="T242" s="71">
        <v>0</v>
      </c>
      <c r="U242" s="71">
        <f t="shared" si="11"/>
        <v>2</v>
      </c>
      <c r="V242" s="71">
        <f t="shared" si="12"/>
        <v>3</v>
      </c>
      <c r="W242" s="71">
        <f t="shared" si="13"/>
        <v>5</v>
      </c>
      <c r="X242" s="41"/>
    </row>
    <row r="243" spans="1:24" ht="17.25" customHeight="1" x14ac:dyDescent="0.2">
      <c r="A243" s="40"/>
      <c r="B243" s="72" t="s">
        <v>55</v>
      </c>
      <c r="C243" s="73">
        <v>2</v>
      </c>
      <c r="D243" s="73">
        <v>0</v>
      </c>
      <c r="E243" s="73">
        <v>2</v>
      </c>
      <c r="F243" s="73">
        <v>0</v>
      </c>
      <c r="G243" s="73">
        <v>8</v>
      </c>
      <c r="H243" s="73">
        <v>0</v>
      </c>
      <c r="I243" s="73">
        <v>2</v>
      </c>
      <c r="J243" s="73">
        <v>0</v>
      </c>
      <c r="K243" s="73">
        <v>0</v>
      </c>
      <c r="L243" s="73">
        <v>0</v>
      </c>
      <c r="M243" s="73">
        <v>0</v>
      </c>
      <c r="N243" s="73">
        <v>1</v>
      </c>
      <c r="O243" s="73">
        <v>1</v>
      </c>
      <c r="P243" s="73">
        <v>0</v>
      </c>
      <c r="Q243" s="73">
        <v>3</v>
      </c>
      <c r="R243" s="73">
        <v>0</v>
      </c>
      <c r="S243" s="73">
        <v>0</v>
      </c>
      <c r="T243" s="73">
        <v>0</v>
      </c>
      <c r="U243" s="73">
        <f t="shared" si="11"/>
        <v>18</v>
      </c>
      <c r="V243" s="73">
        <f t="shared" si="12"/>
        <v>1</v>
      </c>
      <c r="W243" s="73">
        <f t="shared" si="13"/>
        <v>19</v>
      </c>
      <c r="X243" s="41"/>
    </row>
    <row r="244" spans="1:24" ht="17.25" customHeight="1" x14ac:dyDescent="0.2">
      <c r="A244" s="40"/>
      <c r="B244" s="70" t="s">
        <v>56</v>
      </c>
      <c r="C244" s="71">
        <v>1</v>
      </c>
      <c r="D244" s="71">
        <v>1</v>
      </c>
      <c r="E244" s="71">
        <v>2</v>
      </c>
      <c r="F244" s="71">
        <v>1</v>
      </c>
      <c r="G244" s="71">
        <v>11</v>
      </c>
      <c r="H244" s="71">
        <v>1</v>
      </c>
      <c r="I244" s="71">
        <v>0</v>
      </c>
      <c r="J244" s="71">
        <v>0</v>
      </c>
      <c r="K244" s="71">
        <v>1</v>
      </c>
      <c r="L244" s="71">
        <v>4</v>
      </c>
      <c r="M244" s="71">
        <v>1</v>
      </c>
      <c r="N244" s="71">
        <v>4</v>
      </c>
      <c r="O244" s="71">
        <v>2</v>
      </c>
      <c r="P244" s="71">
        <v>4</v>
      </c>
      <c r="Q244" s="71">
        <v>3</v>
      </c>
      <c r="R244" s="71">
        <v>4</v>
      </c>
      <c r="S244" s="71">
        <v>0</v>
      </c>
      <c r="T244" s="71">
        <v>0</v>
      </c>
      <c r="U244" s="71">
        <f t="shared" si="11"/>
        <v>21</v>
      </c>
      <c r="V244" s="71">
        <f t="shared" si="12"/>
        <v>19</v>
      </c>
      <c r="W244" s="71">
        <f t="shared" si="13"/>
        <v>40</v>
      </c>
      <c r="X244" s="41"/>
    </row>
    <row r="245" spans="1:24" ht="17.25" customHeight="1" x14ac:dyDescent="0.2">
      <c r="A245" s="40"/>
      <c r="B245" s="72" t="s">
        <v>57</v>
      </c>
      <c r="C245" s="73">
        <v>2</v>
      </c>
      <c r="D245" s="73">
        <v>1</v>
      </c>
      <c r="E245" s="73">
        <v>5</v>
      </c>
      <c r="F245" s="73">
        <v>0</v>
      </c>
      <c r="G245" s="73">
        <v>6</v>
      </c>
      <c r="H245" s="73">
        <v>1</v>
      </c>
      <c r="I245" s="73">
        <v>7</v>
      </c>
      <c r="J245" s="73">
        <v>1</v>
      </c>
      <c r="K245" s="73">
        <v>3</v>
      </c>
      <c r="L245" s="73">
        <v>1</v>
      </c>
      <c r="M245" s="73">
        <v>1</v>
      </c>
      <c r="N245" s="73">
        <v>3</v>
      </c>
      <c r="O245" s="73">
        <v>4</v>
      </c>
      <c r="P245" s="73">
        <v>8</v>
      </c>
      <c r="Q245" s="73">
        <v>2</v>
      </c>
      <c r="R245" s="73">
        <v>4</v>
      </c>
      <c r="S245" s="73">
        <v>0</v>
      </c>
      <c r="T245" s="73">
        <v>0</v>
      </c>
      <c r="U245" s="73">
        <f t="shared" si="11"/>
        <v>30</v>
      </c>
      <c r="V245" s="73">
        <f t="shared" si="12"/>
        <v>19</v>
      </c>
      <c r="W245" s="73">
        <f t="shared" si="13"/>
        <v>49</v>
      </c>
      <c r="X245" s="41"/>
    </row>
    <row r="246" spans="1:24" ht="17.25" customHeight="1" x14ac:dyDescent="0.2">
      <c r="A246" s="40"/>
      <c r="B246" s="70" t="s">
        <v>58</v>
      </c>
      <c r="C246" s="71">
        <v>1</v>
      </c>
      <c r="D246" s="71">
        <v>0</v>
      </c>
      <c r="E246" s="71">
        <v>6</v>
      </c>
      <c r="F246" s="71">
        <v>0</v>
      </c>
      <c r="G246" s="71">
        <v>9</v>
      </c>
      <c r="H246" s="71">
        <v>0</v>
      </c>
      <c r="I246" s="71">
        <v>4</v>
      </c>
      <c r="J246" s="71">
        <v>0</v>
      </c>
      <c r="K246" s="71">
        <v>1</v>
      </c>
      <c r="L246" s="71">
        <v>4</v>
      </c>
      <c r="M246" s="71">
        <v>1</v>
      </c>
      <c r="N246" s="71">
        <v>3</v>
      </c>
      <c r="O246" s="71">
        <v>2</v>
      </c>
      <c r="P246" s="71">
        <v>1</v>
      </c>
      <c r="Q246" s="71">
        <v>3</v>
      </c>
      <c r="R246" s="71">
        <v>1</v>
      </c>
      <c r="S246" s="71">
        <v>0</v>
      </c>
      <c r="T246" s="71">
        <v>0</v>
      </c>
      <c r="U246" s="71">
        <f t="shared" si="11"/>
        <v>27</v>
      </c>
      <c r="V246" s="71">
        <f t="shared" si="12"/>
        <v>9</v>
      </c>
      <c r="W246" s="71">
        <f t="shared" si="13"/>
        <v>36</v>
      </c>
      <c r="X246" s="41"/>
    </row>
    <row r="247" spans="1:24" ht="17.25" customHeight="1" x14ac:dyDescent="0.2">
      <c r="A247" s="40"/>
      <c r="B247" s="72" t="s">
        <v>59</v>
      </c>
      <c r="C247" s="73">
        <v>1</v>
      </c>
      <c r="D247" s="73">
        <v>1</v>
      </c>
      <c r="E247" s="73">
        <v>4</v>
      </c>
      <c r="F247" s="73">
        <v>1</v>
      </c>
      <c r="G247" s="73">
        <v>7</v>
      </c>
      <c r="H247" s="73">
        <v>0</v>
      </c>
      <c r="I247" s="73">
        <v>5</v>
      </c>
      <c r="J247" s="73">
        <v>0</v>
      </c>
      <c r="K247" s="73">
        <v>5</v>
      </c>
      <c r="L247" s="73">
        <v>7</v>
      </c>
      <c r="M247" s="73">
        <v>0</v>
      </c>
      <c r="N247" s="73">
        <v>4</v>
      </c>
      <c r="O247" s="73">
        <v>3</v>
      </c>
      <c r="P247" s="73">
        <v>6</v>
      </c>
      <c r="Q247" s="73">
        <v>0</v>
      </c>
      <c r="R247" s="73">
        <v>2</v>
      </c>
      <c r="S247" s="73">
        <v>0</v>
      </c>
      <c r="T247" s="73">
        <v>0</v>
      </c>
      <c r="U247" s="73">
        <f t="shared" si="11"/>
        <v>25</v>
      </c>
      <c r="V247" s="73">
        <f t="shared" si="12"/>
        <v>21</v>
      </c>
      <c r="W247" s="73">
        <f t="shared" si="13"/>
        <v>46</v>
      </c>
      <c r="X247" s="41"/>
    </row>
    <row r="248" spans="1:24" ht="17.25" customHeight="1" x14ac:dyDescent="0.2">
      <c r="A248" s="40"/>
      <c r="B248" s="70" t="s">
        <v>60</v>
      </c>
      <c r="C248" s="71">
        <v>1</v>
      </c>
      <c r="D248" s="71">
        <v>0</v>
      </c>
      <c r="E248" s="71">
        <v>1</v>
      </c>
      <c r="F248" s="71">
        <v>0</v>
      </c>
      <c r="G248" s="71">
        <v>3</v>
      </c>
      <c r="H248" s="71">
        <v>2</v>
      </c>
      <c r="I248" s="71">
        <v>2</v>
      </c>
      <c r="J248" s="71">
        <v>0</v>
      </c>
      <c r="K248" s="71">
        <v>0</v>
      </c>
      <c r="L248" s="71">
        <v>1</v>
      </c>
      <c r="M248" s="71">
        <v>0</v>
      </c>
      <c r="N248" s="71">
        <v>1</v>
      </c>
      <c r="O248" s="71">
        <v>1</v>
      </c>
      <c r="P248" s="71">
        <v>3</v>
      </c>
      <c r="Q248" s="71">
        <v>0</v>
      </c>
      <c r="R248" s="71">
        <v>1</v>
      </c>
      <c r="S248" s="71">
        <v>0</v>
      </c>
      <c r="T248" s="71">
        <v>0</v>
      </c>
      <c r="U248" s="71">
        <f t="shared" si="11"/>
        <v>8</v>
      </c>
      <c r="V248" s="71">
        <f t="shared" si="12"/>
        <v>8</v>
      </c>
      <c r="W248" s="71">
        <f t="shared" si="13"/>
        <v>16</v>
      </c>
      <c r="X248" s="41"/>
    </row>
    <row r="249" spans="1:24" ht="17.25" customHeight="1" x14ac:dyDescent="0.2">
      <c r="A249" s="40"/>
      <c r="B249" s="72" t="s">
        <v>61</v>
      </c>
      <c r="C249" s="73">
        <v>0</v>
      </c>
      <c r="D249" s="73">
        <v>0</v>
      </c>
      <c r="E249" s="73">
        <v>1</v>
      </c>
      <c r="F249" s="73">
        <v>0</v>
      </c>
      <c r="G249" s="73">
        <v>1</v>
      </c>
      <c r="H249" s="73">
        <v>0</v>
      </c>
      <c r="I249" s="73">
        <v>0</v>
      </c>
      <c r="J249" s="73">
        <v>0</v>
      </c>
      <c r="K249" s="73">
        <v>1</v>
      </c>
      <c r="L249" s="73">
        <v>0</v>
      </c>
      <c r="M249" s="73">
        <v>0</v>
      </c>
      <c r="N249" s="73">
        <v>0</v>
      </c>
      <c r="O249" s="73">
        <v>0</v>
      </c>
      <c r="P249" s="73">
        <v>0</v>
      </c>
      <c r="Q249" s="73">
        <v>0</v>
      </c>
      <c r="R249" s="73">
        <v>0</v>
      </c>
      <c r="S249" s="73">
        <v>0</v>
      </c>
      <c r="T249" s="73">
        <v>0</v>
      </c>
      <c r="U249" s="73">
        <f t="shared" si="11"/>
        <v>3</v>
      </c>
      <c r="V249" s="73">
        <f t="shared" si="12"/>
        <v>0</v>
      </c>
      <c r="W249" s="73">
        <f t="shared" si="13"/>
        <v>3</v>
      </c>
      <c r="X249" s="41"/>
    </row>
    <row r="250" spans="1:24" ht="17.25" customHeight="1" x14ac:dyDescent="0.2">
      <c r="A250" s="40"/>
      <c r="B250" s="70" t="s">
        <v>62</v>
      </c>
      <c r="C250" s="71">
        <v>1</v>
      </c>
      <c r="D250" s="71">
        <v>0</v>
      </c>
      <c r="E250" s="71">
        <v>5</v>
      </c>
      <c r="F250" s="71">
        <v>0</v>
      </c>
      <c r="G250" s="71">
        <v>7</v>
      </c>
      <c r="H250" s="71">
        <v>1</v>
      </c>
      <c r="I250" s="71">
        <v>5</v>
      </c>
      <c r="J250" s="71">
        <v>1</v>
      </c>
      <c r="K250" s="71">
        <v>2</v>
      </c>
      <c r="L250" s="71">
        <v>1</v>
      </c>
      <c r="M250" s="71">
        <v>2</v>
      </c>
      <c r="N250" s="71">
        <v>2</v>
      </c>
      <c r="O250" s="71">
        <v>2</v>
      </c>
      <c r="P250" s="71">
        <v>1</v>
      </c>
      <c r="Q250" s="71">
        <v>1</v>
      </c>
      <c r="R250" s="71">
        <v>3</v>
      </c>
      <c r="S250" s="71">
        <v>0</v>
      </c>
      <c r="T250" s="71">
        <v>0</v>
      </c>
      <c r="U250" s="71">
        <f t="shared" si="11"/>
        <v>25</v>
      </c>
      <c r="V250" s="71">
        <f t="shared" si="12"/>
        <v>9</v>
      </c>
      <c r="W250" s="71">
        <f t="shared" si="13"/>
        <v>34</v>
      </c>
      <c r="X250" s="41"/>
    </row>
    <row r="251" spans="1:24" ht="17.25" customHeight="1" x14ac:dyDescent="0.2">
      <c r="A251" s="40"/>
      <c r="B251" s="72" t="s">
        <v>63</v>
      </c>
      <c r="C251" s="73">
        <v>1</v>
      </c>
      <c r="D251" s="73">
        <v>1</v>
      </c>
      <c r="E251" s="73">
        <v>0</v>
      </c>
      <c r="F251" s="73">
        <v>0</v>
      </c>
      <c r="G251" s="73">
        <v>9</v>
      </c>
      <c r="H251" s="73">
        <v>1</v>
      </c>
      <c r="I251" s="73">
        <v>0</v>
      </c>
      <c r="J251" s="73">
        <v>0</v>
      </c>
      <c r="K251" s="73">
        <v>0</v>
      </c>
      <c r="L251" s="73">
        <v>0</v>
      </c>
      <c r="M251" s="73">
        <v>0</v>
      </c>
      <c r="N251" s="73">
        <v>1</v>
      </c>
      <c r="O251" s="73">
        <v>0</v>
      </c>
      <c r="P251" s="73">
        <v>2</v>
      </c>
      <c r="Q251" s="73">
        <v>0</v>
      </c>
      <c r="R251" s="73">
        <v>2</v>
      </c>
      <c r="S251" s="73">
        <v>0</v>
      </c>
      <c r="T251" s="73">
        <v>0</v>
      </c>
      <c r="U251" s="73">
        <f t="shared" si="11"/>
        <v>10</v>
      </c>
      <c r="V251" s="73">
        <f t="shared" si="12"/>
        <v>7</v>
      </c>
      <c r="W251" s="73">
        <f t="shared" si="13"/>
        <v>17</v>
      </c>
      <c r="X251" s="41"/>
    </row>
    <row r="252" spans="1:24" ht="17.25" customHeight="1" x14ac:dyDescent="0.2">
      <c r="A252" s="40"/>
      <c r="B252" s="70" t="s">
        <v>64</v>
      </c>
      <c r="C252" s="71">
        <v>0</v>
      </c>
      <c r="D252" s="71">
        <v>0</v>
      </c>
      <c r="E252" s="71">
        <v>1</v>
      </c>
      <c r="F252" s="71">
        <v>0</v>
      </c>
      <c r="G252" s="71">
        <v>0</v>
      </c>
      <c r="H252" s="71">
        <v>0</v>
      </c>
      <c r="I252" s="71">
        <v>0</v>
      </c>
      <c r="J252" s="71">
        <v>0</v>
      </c>
      <c r="K252" s="71">
        <v>0</v>
      </c>
      <c r="L252" s="71">
        <v>0</v>
      </c>
      <c r="M252" s="71">
        <v>0</v>
      </c>
      <c r="N252" s="71">
        <v>1</v>
      </c>
      <c r="O252" s="71">
        <v>0</v>
      </c>
      <c r="P252" s="71">
        <v>0</v>
      </c>
      <c r="Q252" s="71">
        <v>0</v>
      </c>
      <c r="R252" s="71">
        <v>0</v>
      </c>
      <c r="S252" s="71">
        <v>0</v>
      </c>
      <c r="T252" s="71">
        <v>0</v>
      </c>
      <c r="U252" s="71">
        <f t="shared" ref="U252:U283" si="14">SUM(C252,E252,G252,I252,K252,M252,O252,Q252,S252)</f>
        <v>1</v>
      </c>
      <c r="V252" s="71">
        <f t="shared" ref="V252:V283" si="15">SUM(D252,F252,H252,J252,L252,N252,P252,R252,T252)</f>
        <v>1</v>
      </c>
      <c r="W252" s="71">
        <f t="shared" ref="W252:W283" si="16">SUM(C252:T252)</f>
        <v>2</v>
      </c>
      <c r="X252" s="41"/>
    </row>
    <row r="253" spans="1:24" ht="17.25" customHeight="1" x14ac:dyDescent="0.2">
      <c r="A253" s="40"/>
      <c r="B253" s="72" t="s">
        <v>65</v>
      </c>
      <c r="C253" s="73">
        <v>0</v>
      </c>
      <c r="D253" s="73">
        <v>0</v>
      </c>
      <c r="E253" s="73">
        <v>1</v>
      </c>
      <c r="F253" s="73">
        <v>0</v>
      </c>
      <c r="G253" s="73">
        <v>3</v>
      </c>
      <c r="H253" s="73">
        <v>0</v>
      </c>
      <c r="I253" s="73">
        <v>4</v>
      </c>
      <c r="J253" s="73">
        <v>0</v>
      </c>
      <c r="K253" s="73">
        <v>0</v>
      </c>
      <c r="L253" s="73">
        <v>1</v>
      </c>
      <c r="M253" s="73">
        <v>0</v>
      </c>
      <c r="N253" s="73">
        <v>0</v>
      </c>
      <c r="O253" s="73">
        <v>0</v>
      </c>
      <c r="P253" s="73">
        <v>2</v>
      </c>
      <c r="Q253" s="73">
        <v>0</v>
      </c>
      <c r="R253" s="73">
        <v>1</v>
      </c>
      <c r="S253" s="73">
        <v>0</v>
      </c>
      <c r="T253" s="73">
        <v>0</v>
      </c>
      <c r="U253" s="73">
        <f t="shared" si="14"/>
        <v>8</v>
      </c>
      <c r="V253" s="73">
        <f t="shared" si="15"/>
        <v>4</v>
      </c>
      <c r="W253" s="73">
        <f t="shared" si="16"/>
        <v>12</v>
      </c>
      <c r="X253" s="41"/>
    </row>
    <row r="254" spans="1:24" ht="17.25" customHeight="1" x14ac:dyDescent="0.2">
      <c r="A254" s="40"/>
      <c r="B254" s="70" t="s">
        <v>66</v>
      </c>
      <c r="C254" s="71">
        <v>0</v>
      </c>
      <c r="D254" s="71">
        <v>0</v>
      </c>
      <c r="E254" s="71">
        <v>0</v>
      </c>
      <c r="F254" s="71">
        <v>0</v>
      </c>
      <c r="G254" s="71">
        <v>0</v>
      </c>
      <c r="H254" s="71">
        <v>0</v>
      </c>
      <c r="I254" s="71">
        <v>0</v>
      </c>
      <c r="J254" s="71">
        <v>0</v>
      </c>
      <c r="K254" s="71">
        <v>2</v>
      </c>
      <c r="L254" s="71">
        <v>0</v>
      </c>
      <c r="M254" s="71">
        <v>0</v>
      </c>
      <c r="N254" s="71">
        <v>0</v>
      </c>
      <c r="O254" s="71">
        <v>0</v>
      </c>
      <c r="P254" s="71">
        <v>0</v>
      </c>
      <c r="Q254" s="71">
        <v>0</v>
      </c>
      <c r="R254" s="71">
        <v>0</v>
      </c>
      <c r="S254" s="71">
        <v>0</v>
      </c>
      <c r="T254" s="71">
        <v>0</v>
      </c>
      <c r="U254" s="71">
        <f t="shared" si="14"/>
        <v>2</v>
      </c>
      <c r="V254" s="71">
        <f t="shared" si="15"/>
        <v>0</v>
      </c>
      <c r="W254" s="71">
        <f t="shared" si="16"/>
        <v>2</v>
      </c>
      <c r="X254" s="41"/>
    </row>
    <row r="255" spans="1:24" ht="17.25" customHeight="1" x14ac:dyDescent="0.2">
      <c r="A255" s="40"/>
      <c r="B255" s="72" t="s">
        <v>67</v>
      </c>
      <c r="C255" s="73">
        <v>0</v>
      </c>
      <c r="D255" s="73">
        <v>0</v>
      </c>
      <c r="E255" s="73">
        <v>0</v>
      </c>
      <c r="F255" s="73">
        <v>1</v>
      </c>
      <c r="G255" s="73">
        <v>3</v>
      </c>
      <c r="H255" s="73">
        <v>0</v>
      </c>
      <c r="I255" s="73">
        <v>2</v>
      </c>
      <c r="J255" s="73">
        <v>0</v>
      </c>
      <c r="K255" s="73">
        <v>2</v>
      </c>
      <c r="L255" s="73">
        <v>1</v>
      </c>
      <c r="M255" s="73">
        <v>5</v>
      </c>
      <c r="N255" s="73">
        <v>2</v>
      </c>
      <c r="O255" s="73">
        <v>2</v>
      </c>
      <c r="P255" s="73">
        <v>2</v>
      </c>
      <c r="Q255" s="73">
        <v>0</v>
      </c>
      <c r="R255" s="73">
        <v>0</v>
      </c>
      <c r="S255" s="73">
        <v>0</v>
      </c>
      <c r="T255" s="73">
        <v>0</v>
      </c>
      <c r="U255" s="73">
        <f t="shared" si="14"/>
        <v>14</v>
      </c>
      <c r="V255" s="73">
        <f t="shared" si="15"/>
        <v>6</v>
      </c>
      <c r="W255" s="73">
        <f t="shared" si="16"/>
        <v>20</v>
      </c>
      <c r="X255" s="41"/>
    </row>
    <row r="256" spans="1:24" ht="17.25" customHeight="1" x14ac:dyDescent="0.2">
      <c r="A256" s="40"/>
      <c r="B256" s="70" t="s">
        <v>68</v>
      </c>
      <c r="C256" s="71">
        <v>0</v>
      </c>
      <c r="D256" s="71">
        <v>0</v>
      </c>
      <c r="E256" s="71">
        <v>1</v>
      </c>
      <c r="F256" s="71">
        <v>0</v>
      </c>
      <c r="G256" s="71">
        <v>1</v>
      </c>
      <c r="H256" s="71">
        <v>0</v>
      </c>
      <c r="I256" s="71">
        <v>1</v>
      </c>
      <c r="J256" s="71">
        <v>0</v>
      </c>
      <c r="K256" s="71">
        <v>0</v>
      </c>
      <c r="L256" s="71">
        <v>3</v>
      </c>
      <c r="M256" s="71">
        <v>0</v>
      </c>
      <c r="N256" s="71">
        <v>0</v>
      </c>
      <c r="O256" s="71">
        <v>0</v>
      </c>
      <c r="P256" s="71">
        <v>1</v>
      </c>
      <c r="Q256" s="71">
        <v>0</v>
      </c>
      <c r="R256" s="71">
        <v>0</v>
      </c>
      <c r="S256" s="71">
        <v>0</v>
      </c>
      <c r="T256" s="71">
        <v>0</v>
      </c>
      <c r="U256" s="71">
        <f t="shared" si="14"/>
        <v>3</v>
      </c>
      <c r="V256" s="71">
        <f t="shared" si="15"/>
        <v>4</v>
      </c>
      <c r="W256" s="71">
        <f t="shared" si="16"/>
        <v>7</v>
      </c>
      <c r="X256" s="41"/>
    </row>
    <row r="257" spans="1:24" ht="17.25" customHeight="1" x14ac:dyDescent="0.2">
      <c r="A257" s="40"/>
      <c r="B257" s="72" t="s">
        <v>69</v>
      </c>
      <c r="C257" s="73">
        <v>0</v>
      </c>
      <c r="D257" s="73">
        <v>0</v>
      </c>
      <c r="E257" s="73">
        <v>0</v>
      </c>
      <c r="F257" s="73">
        <v>1</v>
      </c>
      <c r="G257" s="73">
        <v>2</v>
      </c>
      <c r="H257" s="73">
        <v>0</v>
      </c>
      <c r="I257" s="73">
        <v>1</v>
      </c>
      <c r="J257" s="73">
        <v>0</v>
      </c>
      <c r="K257" s="73">
        <v>1</v>
      </c>
      <c r="L257" s="73">
        <v>0</v>
      </c>
      <c r="M257" s="73">
        <v>1</v>
      </c>
      <c r="N257" s="73">
        <v>2</v>
      </c>
      <c r="O257" s="73">
        <v>1</v>
      </c>
      <c r="P257" s="73">
        <v>1</v>
      </c>
      <c r="Q257" s="73">
        <v>0</v>
      </c>
      <c r="R257" s="73">
        <v>0</v>
      </c>
      <c r="S257" s="73">
        <v>0</v>
      </c>
      <c r="T257" s="73">
        <v>0</v>
      </c>
      <c r="U257" s="73">
        <f t="shared" si="14"/>
        <v>6</v>
      </c>
      <c r="V257" s="73">
        <f t="shared" si="15"/>
        <v>4</v>
      </c>
      <c r="W257" s="73">
        <f t="shared" si="16"/>
        <v>10</v>
      </c>
      <c r="X257" s="41"/>
    </row>
    <row r="258" spans="1:24" ht="17.25" customHeight="1" x14ac:dyDescent="0.2">
      <c r="A258" s="40"/>
      <c r="B258" s="70" t="s">
        <v>70</v>
      </c>
      <c r="C258" s="71">
        <v>0</v>
      </c>
      <c r="D258" s="71">
        <v>0</v>
      </c>
      <c r="E258" s="71">
        <v>0</v>
      </c>
      <c r="F258" s="71">
        <v>0</v>
      </c>
      <c r="G258" s="71">
        <v>0</v>
      </c>
      <c r="H258" s="71">
        <v>1</v>
      </c>
      <c r="I258" s="71">
        <v>0</v>
      </c>
      <c r="J258" s="71">
        <v>0</v>
      </c>
      <c r="K258" s="71">
        <v>0</v>
      </c>
      <c r="L258" s="71">
        <v>0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1">
        <v>0</v>
      </c>
      <c r="S258" s="71">
        <v>0</v>
      </c>
      <c r="T258" s="71">
        <v>0</v>
      </c>
      <c r="U258" s="71">
        <f t="shared" si="14"/>
        <v>0</v>
      </c>
      <c r="V258" s="71">
        <f t="shared" si="15"/>
        <v>1</v>
      </c>
      <c r="W258" s="71">
        <f t="shared" si="16"/>
        <v>1</v>
      </c>
      <c r="X258" s="41"/>
    </row>
    <row r="259" spans="1:24" ht="17.25" customHeight="1" x14ac:dyDescent="0.2">
      <c r="A259" s="40"/>
      <c r="B259" s="72" t="s">
        <v>71</v>
      </c>
      <c r="C259" s="73">
        <v>10</v>
      </c>
      <c r="D259" s="73">
        <v>1</v>
      </c>
      <c r="E259" s="73">
        <v>49</v>
      </c>
      <c r="F259" s="73">
        <v>10</v>
      </c>
      <c r="G259" s="73">
        <v>3</v>
      </c>
      <c r="H259" s="73">
        <v>0</v>
      </c>
      <c r="I259" s="73">
        <v>0</v>
      </c>
      <c r="J259" s="73">
        <v>1</v>
      </c>
      <c r="K259" s="73">
        <v>1</v>
      </c>
      <c r="L259" s="73">
        <v>1</v>
      </c>
      <c r="M259" s="73">
        <v>0</v>
      </c>
      <c r="N259" s="73">
        <v>2</v>
      </c>
      <c r="O259" s="73">
        <v>13</v>
      </c>
      <c r="P259" s="73">
        <v>15</v>
      </c>
      <c r="Q259" s="73">
        <v>0</v>
      </c>
      <c r="R259" s="73">
        <v>0</v>
      </c>
      <c r="S259" s="73">
        <v>0</v>
      </c>
      <c r="T259" s="73">
        <v>0</v>
      </c>
      <c r="U259" s="73">
        <f t="shared" si="14"/>
        <v>76</v>
      </c>
      <c r="V259" s="73">
        <f t="shared" si="15"/>
        <v>30</v>
      </c>
      <c r="W259" s="73">
        <f t="shared" si="16"/>
        <v>106</v>
      </c>
      <c r="X259" s="41"/>
    </row>
    <row r="260" spans="1:24" ht="17.25" customHeight="1" x14ac:dyDescent="0.2">
      <c r="A260" s="40"/>
      <c r="B260" s="70">
        <v>540</v>
      </c>
      <c r="C260" s="71">
        <v>0</v>
      </c>
      <c r="D260" s="71">
        <v>0</v>
      </c>
      <c r="E260" s="71">
        <v>1</v>
      </c>
      <c r="F260" s="71">
        <v>0</v>
      </c>
      <c r="G260" s="71">
        <v>0</v>
      </c>
      <c r="H260" s="71">
        <v>0</v>
      </c>
      <c r="I260" s="71">
        <v>0</v>
      </c>
      <c r="J260" s="71">
        <v>0</v>
      </c>
      <c r="K260" s="71">
        <v>0</v>
      </c>
      <c r="L260" s="71">
        <v>0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1">
        <v>0</v>
      </c>
      <c r="S260" s="71">
        <v>0</v>
      </c>
      <c r="T260" s="71">
        <v>0</v>
      </c>
      <c r="U260" s="71">
        <f t="shared" si="14"/>
        <v>1</v>
      </c>
      <c r="V260" s="71">
        <f t="shared" si="15"/>
        <v>0</v>
      </c>
      <c r="W260" s="71">
        <f t="shared" si="16"/>
        <v>1</v>
      </c>
      <c r="X260" s="41"/>
    </row>
    <row r="261" spans="1:24" ht="17.25" customHeight="1" x14ac:dyDescent="0.2">
      <c r="A261" s="40"/>
      <c r="B261" s="72" t="s">
        <v>73</v>
      </c>
      <c r="C261" s="73">
        <v>3</v>
      </c>
      <c r="D261" s="73">
        <v>3</v>
      </c>
      <c r="E261" s="73">
        <v>2</v>
      </c>
      <c r="F261" s="73">
        <v>1</v>
      </c>
      <c r="G261" s="73">
        <v>0</v>
      </c>
      <c r="H261" s="73">
        <v>0</v>
      </c>
      <c r="I261" s="73">
        <v>1</v>
      </c>
      <c r="J261" s="73">
        <v>0</v>
      </c>
      <c r="K261" s="73">
        <v>0</v>
      </c>
      <c r="L261" s="73">
        <v>0</v>
      </c>
      <c r="M261" s="73">
        <v>0</v>
      </c>
      <c r="N261" s="73">
        <v>0</v>
      </c>
      <c r="O261" s="73">
        <v>1</v>
      </c>
      <c r="P261" s="73">
        <v>0</v>
      </c>
      <c r="Q261" s="73">
        <v>0</v>
      </c>
      <c r="R261" s="73">
        <v>0</v>
      </c>
      <c r="S261" s="73">
        <v>0</v>
      </c>
      <c r="T261" s="73">
        <v>0</v>
      </c>
      <c r="U261" s="73">
        <f t="shared" si="14"/>
        <v>7</v>
      </c>
      <c r="V261" s="73">
        <f t="shared" si="15"/>
        <v>4</v>
      </c>
      <c r="W261" s="73">
        <f t="shared" si="16"/>
        <v>11</v>
      </c>
      <c r="X261" s="41"/>
    </row>
    <row r="262" spans="1:24" ht="17.25" customHeight="1" x14ac:dyDescent="0.2">
      <c r="A262" s="40"/>
      <c r="B262" s="70" t="s">
        <v>74</v>
      </c>
      <c r="C262" s="71">
        <v>0</v>
      </c>
      <c r="D262" s="71">
        <v>0</v>
      </c>
      <c r="E262" s="71">
        <v>1</v>
      </c>
      <c r="F262" s="71">
        <v>0</v>
      </c>
      <c r="G262" s="71">
        <v>6</v>
      </c>
      <c r="H262" s="71">
        <v>0</v>
      </c>
      <c r="I262" s="71">
        <v>0</v>
      </c>
      <c r="J262" s="71">
        <v>0</v>
      </c>
      <c r="K262" s="71">
        <v>1</v>
      </c>
      <c r="L262" s="71">
        <v>3</v>
      </c>
      <c r="M262" s="71">
        <v>0</v>
      </c>
      <c r="N262" s="71">
        <v>1</v>
      </c>
      <c r="O262" s="71">
        <v>0</v>
      </c>
      <c r="P262" s="71">
        <v>0</v>
      </c>
      <c r="Q262" s="71">
        <v>0</v>
      </c>
      <c r="R262" s="71">
        <v>0</v>
      </c>
      <c r="S262" s="71">
        <v>0</v>
      </c>
      <c r="T262" s="71">
        <v>0</v>
      </c>
      <c r="U262" s="71">
        <f t="shared" si="14"/>
        <v>8</v>
      </c>
      <c r="V262" s="71">
        <f t="shared" si="15"/>
        <v>4</v>
      </c>
      <c r="W262" s="71">
        <f t="shared" si="16"/>
        <v>12</v>
      </c>
      <c r="X262" s="41"/>
    </row>
    <row r="263" spans="1:24" ht="17.25" customHeight="1" x14ac:dyDescent="0.2">
      <c r="A263" s="40"/>
      <c r="B263" s="72">
        <v>555</v>
      </c>
      <c r="C263" s="73">
        <v>0</v>
      </c>
      <c r="D263" s="73">
        <v>0</v>
      </c>
      <c r="E263" s="73">
        <v>1</v>
      </c>
      <c r="F263" s="73">
        <v>0</v>
      </c>
      <c r="G263" s="73">
        <v>0</v>
      </c>
      <c r="H263" s="73">
        <v>0</v>
      </c>
      <c r="I263" s="73">
        <v>0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0</v>
      </c>
      <c r="P263" s="73">
        <v>0</v>
      </c>
      <c r="Q263" s="73">
        <v>0</v>
      </c>
      <c r="R263" s="73">
        <v>0</v>
      </c>
      <c r="S263" s="73">
        <v>0</v>
      </c>
      <c r="T263" s="73">
        <v>0</v>
      </c>
      <c r="U263" s="73">
        <f t="shared" si="14"/>
        <v>1</v>
      </c>
      <c r="V263" s="73">
        <f t="shared" si="15"/>
        <v>0</v>
      </c>
      <c r="W263" s="73">
        <f t="shared" si="16"/>
        <v>1</v>
      </c>
      <c r="X263" s="41"/>
    </row>
    <row r="264" spans="1:24" ht="17.25" customHeight="1" x14ac:dyDescent="0.2">
      <c r="A264" s="40"/>
      <c r="B264" s="70" t="s">
        <v>75</v>
      </c>
      <c r="C264" s="71">
        <v>2</v>
      </c>
      <c r="D264" s="71">
        <v>2</v>
      </c>
      <c r="E264" s="71">
        <v>1</v>
      </c>
      <c r="F264" s="71">
        <v>2</v>
      </c>
      <c r="G264" s="71">
        <v>3</v>
      </c>
      <c r="H264" s="71">
        <v>0</v>
      </c>
      <c r="I264" s="71">
        <v>0</v>
      </c>
      <c r="J264" s="71">
        <v>0</v>
      </c>
      <c r="K264" s="71">
        <v>5</v>
      </c>
      <c r="L264" s="71">
        <v>0</v>
      </c>
      <c r="M264" s="71">
        <v>0</v>
      </c>
      <c r="N264" s="71">
        <v>3</v>
      </c>
      <c r="O264" s="71">
        <v>1</v>
      </c>
      <c r="P264" s="71">
        <v>2</v>
      </c>
      <c r="Q264" s="71">
        <v>1</v>
      </c>
      <c r="R264" s="71">
        <v>0</v>
      </c>
      <c r="S264" s="71">
        <v>0</v>
      </c>
      <c r="T264" s="71">
        <v>0</v>
      </c>
      <c r="U264" s="71">
        <f t="shared" si="14"/>
        <v>13</v>
      </c>
      <c r="V264" s="71">
        <f t="shared" si="15"/>
        <v>9</v>
      </c>
      <c r="W264" s="71">
        <f t="shared" si="16"/>
        <v>22</v>
      </c>
      <c r="X264" s="41"/>
    </row>
    <row r="265" spans="1:24" ht="17.25" customHeight="1" x14ac:dyDescent="0.2">
      <c r="A265" s="40"/>
      <c r="B265" s="72" t="s">
        <v>76</v>
      </c>
      <c r="C265" s="73">
        <v>5</v>
      </c>
      <c r="D265" s="73">
        <v>2</v>
      </c>
      <c r="E265" s="73">
        <v>3</v>
      </c>
      <c r="F265" s="73">
        <v>1</v>
      </c>
      <c r="G265" s="73">
        <v>1</v>
      </c>
      <c r="H265" s="73">
        <v>1</v>
      </c>
      <c r="I265" s="73">
        <v>2</v>
      </c>
      <c r="J265" s="73">
        <v>0</v>
      </c>
      <c r="K265" s="73">
        <v>3</v>
      </c>
      <c r="L265" s="73">
        <v>3</v>
      </c>
      <c r="M265" s="73">
        <v>0</v>
      </c>
      <c r="N265" s="73">
        <v>1</v>
      </c>
      <c r="O265" s="73">
        <v>2</v>
      </c>
      <c r="P265" s="73">
        <v>3</v>
      </c>
      <c r="Q265" s="73">
        <v>0</v>
      </c>
      <c r="R265" s="73">
        <v>0</v>
      </c>
      <c r="S265" s="73">
        <v>0</v>
      </c>
      <c r="T265" s="73">
        <v>0</v>
      </c>
      <c r="U265" s="73">
        <f t="shared" si="14"/>
        <v>16</v>
      </c>
      <c r="V265" s="73">
        <f t="shared" si="15"/>
        <v>11</v>
      </c>
      <c r="W265" s="73">
        <f t="shared" si="16"/>
        <v>27</v>
      </c>
      <c r="X265" s="41"/>
    </row>
    <row r="266" spans="1:24" ht="17.25" customHeight="1" x14ac:dyDescent="0.2">
      <c r="A266" s="40"/>
      <c r="B266" s="70" t="s">
        <v>77</v>
      </c>
      <c r="C266" s="71">
        <v>2</v>
      </c>
      <c r="D266" s="71">
        <v>0</v>
      </c>
      <c r="E266" s="71">
        <v>0</v>
      </c>
      <c r="F266" s="71">
        <v>0</v>
      </c>
      <c r="G266" s="71">
        <v>1</v>
      </c>
      <c r="H266" s="71">
        <v>0</v>
      </c>
      <c r="I266" s="71">
        <v>1</v>
      </c>
      <c r="J266" s="71">
        <v>0</v>
      </c>
      <c r="K266" s="71">
        <v>4</v>
      </c>
      <c r="L266" s="71">
        <v>3</v>
      </c>
      <c r="M266" s="71">
        <v>0</v>
      </c>
      <c r="N266" s="71">
        <v>0</v>
      </c>
      <c r="O266" s="71">
        <v>0</v>
      </c>
      <c r="P266" s="71">
        <v>0</v>
      </c>
      <c r="Q266" s="71">
        <v>0</v>
      </c>
      <c r="R266" s="71">
        <v>0</v>
      </c>
      <c r="S266" s="71">
        <v>0</v>
      </c>
      <c r="T266" s="71">
        <v>0</v>
      </c>
      <c r="U266" s="71">
        <f t="shared" si="14"/>
        <v>8</v>
      </c>
      <c r="V266" s="71">
        <f t="shared" si="15"/>
        <v>3</v>
      </c>
      <c r="W266" s="71">
        <f t="shared" si="16"/>
        <v>11</v>
      </c>
      <c r="X266" s="41"/>
    </row>
    <row r="267" spans="1:24" ht="17.25" customHeight="1" x14ac:dyDescent="0.2">
      <c r="A267" s="40"/>
      <c r="B267" s="72" t="s">
        <v>78</v>
      </c>
      <c r="C267" s="73">
        <v>0</v>
      </c>
      <c r="D267" s="73">
        <v>0</v>
      </c>
      <c r="E267" s="73">
        <v>0</v>
      </c>
      <c r="F267" s="73">
        <v>0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1</v>
      </c>
      <c r="M267" s="73">
        <v>0</v>
      </c>
      <c r="N267" s="73">
        <v>0</v>
      </c>
      <c r="O267" s="73">
        <v>0</v>
      </c>
      <c r="P267" s="73">
        <v>0</v>
      </c>
      <c r="Q267" s="73">
        <v>0</v>
      </c>
      <c r="R267" s="73">
        <v>0</v>
      </c>
      <c r="S267" s="73">
        <v>0</v>
      </c>
      <c r="T267" s="73">
        <v>0</v>
      </c>
      <c r="U267" s="73">
        <f t="shared" si="14"/>
        <v>0</v>
      </c>
      <c r="V267" s="73">
        <f t="shared" si="15"/>
        <v>1</v>
      </c>
      <c r="W267" s="73">
        <f t="shared" si="16"/>
        <v>1</v>
      </c>
      <c r="X267" s="41"/>
    </row>
    <row r="268" spans="1:24" ht="17.25" customHeight="1" x14ac:dyDescent="0.2">
      <c r="A268" s="40"/>
      <c r="B268" s="70" t="s">
        <v>79</v>
      </c>
      <c r="C268" s="71">
        <v>0</v>
      </c>
      <c r="D268" s="71">
        <v>0</v>
      </c>
      <c r="E268" s="71">
        <v>0</v>
      </c>
      <c r="F268" s="71">
        <v>0</v>
      </c>
      <c r="G268" s="71">
        <v>0</v>
      </c>
      <c r="H268" s="71">
        <v>0</v>
      </c>
      <c r="I268" s="71">
        <v>0</v>
      </c>
      <c r="J268" s="71">
        <v>0</v>
      </c>
      <c r="K268" s="71">
        <v>1</v>
      </c>
      <c r="L268" s="71">
        <v>0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1">
        <v>0</v>
      </c>
      <c r="S268" s="71">
        <v>0</v>
      </c>
      <c r="T268" s="71">
        <v>0</v>
      </c>
      <c r="U268" s="71">
        <f t="shared" si="14"/>
        <v>1</v>
      </c>
      <c r="V268" s="71">
        <f t="shared" si="15"/>
        <v>0</v>
      </c>
      <c r="W268" s="71">
        <f t="shared" si="16"/>
        <v>1</v>
      </c>
      <c r="X268" s="41"/>
    </row>
    <row r="269" spans="1:24" ht="17.25" customHeight="1" x14ac:dyDescent="0.2">
      <c r="A269" s="40"/>
      <c r="B269" s="72" t="s">
        <v>80</v>
      </c>
      <c r="C269" s="73">
        <v>5</v>
      </c>
      <c r="D269" s="73">
        <v>0</v>
      </c>
      <c r="E269" s="73">
        <v>0</v>
      </c>
      <c r="F269" s="73">
        <v>0</v>
      </c>
      <c r="G269" s="73">
        <v>1</v>
      </c>
      <c r="H269" s="73">
        <v>0</v>
      </c>
      <c r="I269" s="73">
        <v>0</v>
      </c>
      <c r="J269" s="73">
        <v>0</v>
      </c>
      <c r="K269" s="73">
        <v>1</v>
      </c>
      <c r="L269" s="73">
        <v>0</v>
      </c>
      <c r="M269" s="73">
        <v>0</v>
      </c>
      <c r="N269" s="73">
        <v>0</v>
      </c>
      <c r="O269" s="73">
        <v>0</v>
      </c>
      <c r="P269" s="73">
        <v>0</v>
      </c>
      <c r="Q269" s="73">
        <v>0</v>
      </c>
      <c r="R269" s="73">
        <v>0</v>
      </c>
      <c r="S269" s="73">
        <v>0</v>
      </c>
      <c r="T269" s="73">
        <v>0</v>
      </c>
      <c r="U269" s="73">
        <f t="shared" si="14"/>
        <v>7</v>
      </c>
      <c r="V269" s="73">
        <f t="shared" si="15"/>
        <v>0</v>
      </c>
      <c r="W269" s="73">
        <f t="shared" si="16"/>
        <v>7</v>
      </c>
      <c r="X269" s="41"/>
    </row>
    <row r="270" spans="1:24" ht="17.25" customHeight="1" x14ac:dyDescent="0.2">
      <c r="A270" s="40"/>
      <c r="B270" s="70" t="s">
        <v>81</v>
      </c>
      <c r="C270" s="71">
        <v>1</v>
      </c>
      <c r="D270" s="71">
        <v>0</v>
      </c>
      <c r="E270" s="71">
        <v>1</v>
      </c>
      <c r="F270" s="71">
        <v>0</v>
      </c>
      <c r="G270" s="71">
        <v>2</v>
      </c>
      <c r="H270" s="71">
        <v>0</v>
      </c>
      <c r="I270" s="71">
        <v>5</v>
      </c>
      <c r="J270" s="71">
        <v>0</v>
      </c>
      <c r="K270" s="71">
        <v>0</v>
      </c>
      <c r="L270" s="71">
        <v>5</v>
      </c>
      <c r="M270" s="71">
        <v>0</v>
      </c>
      <c r="N270" s="71">
        <v>2</v>
      </c>
      <c r="O270" s="71">
        <v>0</v>
      </c>
      <c r="P270" s="71">
        <v>1</v>
      </c>
      <c r="Q270" s="71">
        <v>0</v>
      </c>
      <c r="R270" s="71">
        <v>0</v>
      </c>
      <c r="S270" s="71">
        <v>0</v>
      </c>
      <c r="T270" s="71">
        <v>0</v>
      </c>
      <c r="U270" s="71">
        <f t="shared" si="14"/>
        <v>9</v>
      </c>
      <c r="V270" s="71">
        <f t="shared" si="15"/>
        <v>8</v>
      </c>
      <c r="W270" s="71">
        <f t="shared" si="16"/>
        <v>17</v>
      </c>
      <c r="X270" s="41"/>
    </row>
    <row r="271" spans="1:24" ht="17.25" customHeight="1" x14ac:dyDescent="0.2">
      <c r="A271" s="40"/>
      <c r="B271" s="72" t="s">
        <v>82</v>
      </c>
      <c r="C271" s="73">
        <v>0</v>
      </c>
      <c r="D271" s="73">
        <v>0</v>
      </c>
      <c r="E271" s="73">
        <v>0</v>
      </c>
      <c r="F271" s="73">
        <v>0</v>
      </c>
      <c r="G271" s="73">
        <v>1</v>
      </c>
      <c r="H271" s="73">
        <v>0</v>
      </c>
      <c r="I271" s="73">
        <v>2</v>
      </c>
      <c r="J271" s="73">
        <v>0</v>
      </c>
      <c r="K271" s="73">
        <v>1</v>
      </c>
      <c r="L271" s="73">
        <v>3</v>
      </c>
      <c r="M271" s="73">
        <v>1</v>
      </c>
      <c r="N271" s="73">
        <v>0</v>
      </c>
      <c r="O271" s="73">
        <v>0</v>
      </c>
      <c r="P271" s="73">
        <v>2</v>
      </c>
      <c r="Q271" s="73">
        <v>0</v>
      </c>
      <c r="R271" s="73">
        <v>0</v>
      </c>
      <c r="S271" s="73">
        <v>0</v>
      </c>
      <c r="T271" s="73">
        <v>0</v>
      </c>
      <c r="U271" s="73">
        <f t="shared" si="14"/>
        <v>5</v>
      </c>
      <c r="V271" s="73">
        <f t="shared" si="15"/>
        <v>5</v>
      </c>
      <c r="W271" s="73">
        <f t="shared" si="16"/>
        <v>10</v>
      </c>
      <c r="X271" s="41"/>
    </row>
    <row r="272" spans="1:24" ht="17.25" customHeight="1" x14ac:dyDescent="0.2">
      <c r="A272" s="40"/>
      <c r="B272" s="70" t="s">
        <v>83</v>
      </c>
      <c r="C272" s="71">
        <v>0</v>
      </c>
      <c r="D272" s="71">
        <v>0</v>
      </c>
      <c r="E272" s="71">
        <v>0</v>
      </c>
      <c r="F272" s="71">
        <v>0</v>
      </c>
      <c r="G272" s="71">
        <v>0</v>
      </c>
      <c r="H272" s="71">
        <v>0</v>
      </c>
      <c r="I272" s="71">
        <v>0</v>
      </c>
      <c r="J272" s="71">
        <v>0</v>
      </c>
      <c r="K272" s="71">
        <v>1</v>
      </c>
      <c r="L272" s="71">
        <v>0</v>
      </c>
      <c r="M272" s="71">
        <v>0</v>
      </c>
      <c r="N272" s="71">
        <v>0</v>
      </c>
      <c r="O272" s="71">
        <v>0</v>
      </c>
      <c r="P272" s="71">
        <v>0</v>
      </c>
      <c r="Q272" s="71">
        <v>0</v>
      </c>
      <c r="R272" s="71">
        <v>0</v>
      </c>
      <c r="S272" s="71">
        <v>0</v>
      </c>
      <c r="T272" s="71">
        <v>0</v>
      </c>
      <c r="U272" s="71">
        <f t="shared" si="14"/>
        <v>1</v>
      </c>
      <c r="V272" s="71">
        <f t="shared" si="15"/>
        <v>0</v>
      </c>
      <c r="W272" s="71">
        <f t="shared" si="16"/>
        <v>1</v>
      </c>
      <c r="X272" s="41"/>
    </row>
    <row r="273" spans="1:24" ht="17.25" customHeight="1" x14ac:dyDescent="0.2">
      <c r="A273" s="40"/>
      <c r="B273" s="72" t="s">
        <v>85</v>
      </c>
      <c r="C273" s="73">
        <v>0</v>
      </c>
      <c r="D273" s="73">
        <v>0</v>
      </c>
      <c r="E273" s="73">
        <v>0</v>
      </c>
      <c r="F273" s="73">
        <v>0</v>
      </c>
      <c r="G273" s="73">
        <v>2</v>
      </c>
      <c r="H273" s="73">
        <v>0</v>
      </c>
      <c r="I273" s="73">
        <v>2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  <c r="O273" s="73">
        <v>0</v>
      </c>
      <c r="P273" s="73">
        <v>0</v>
      </c>
      <c r="Q273" s="73">
        <v>0</v>
      </c>
      <c r="R273" s="73">
        <v>0</v>
      </c>
      <c r="S273" s="73">
        <v>0</v>
      </c>
      <c r="T273" s="73">
        <v>0</v>
      </c>
      <c r="U273" s="73">
        <f t="shared" si="14"/>
        <v>4</v>
      </c>
      <c r="V273" s="73">
        <f t="shared" si="15"/>
        <v>0</v>
      </c>
      <c r="W273" s="73">
        <f t="shared" si="16"/>
        <v>4</v>
      </c>
      <c r="X273" s="41"/>
    </row>
    <row r="274" spans="1:24" ht="17.25" customHeight="1" x14ac:dyDescent="0.2">
      <c r="A274" s="40"/>
      <c r="B274" s="70" t="s">
        <v>86</v>
      </c>
      <c r="C274" s="71">
        <v>1</v>
      </c>
      <c r="D274" s="71">
        <v>0</v>
      </c>
      <c r="E274" s="71">
        <v>1</v>
      </c>
      <c r="F274" s="71">
        <v>0</v>
      </c>
      <c r="G274" s="71">
        <v>2</v>
      </c>
      <c r="H274" s="71">
        <v>0</v>
      </c>
      <c r="I274" s="71">
        <v>0</v>
      </c>
      <c r="J274" s="71">
        <v>0</v>
      </c>
      <c r="K274" s="71">
        <v>0</v>
      </c>
      <c r="L274" s="71">
        <v>1</v>
      </c>
      <c r="M274" s="71">
        <v>1</v>
      </c>
      <c r="N274" s="71">
        <v>4</v>
      </c>
      <c r="O274" s="71">
        <v>0</v>
      </c>
      <c r="P274" s="71">
        <v>2</v>
      </c>
      <c r="Q274" s="71">
        <v>0</v>
      </c>
      <c r="R274" s="71">
        <v>0</v>
      </c>
      <c r="S274" s="71">
        <v>0</v>
      </c>
      <c r="T274" s="71">
        <v>0</v>
      </c>
      <c r="U274" s="71">
        <f t="shared" si="14"/>
        <v>5</v>
      </c>
      <c r="V274" s="71">
        <f t="shared" si="15"/>
        <v>7</v>
      </c>
      <c r="W274" s="71">
        <f t="shared" si="16"/>
        <v>12</v>
      </c>
      <c r="X274" s="41"/>
    </row>
    <row r="275" spans="1:24" ht="17.25" customHeight="1" x14ac:dyDescent="0.2">
      <c r="A275" s="40"/>
      <c r="B275" s="72" t="s">
        <v>87</v>
      </c>
      <c r="C275" s="73">
        <v>0</v>
      </c>
      <c r="D275" s="73">
        <v>1</v>
      </c>
      <c r="E275" s="73">
        <v>0</v>
      </c>
      <c r="F275" s="73">
        <v>0</v>
      </c>
      <c r="G275" s="73">
        <v>2</v>
      </c>
      <c r="H275" s="73">
        <v>0</v>
      </c>
      <c r="I275" s="73">
        <v>2</v>
      </c>
      <c r="J275" s="73">
        <v>0</v>
      </c>
      <c r="K275" s="73">
        <v>0</v>
      </c>
      <c r="L275" s="73">
        <v>1</v>
      </c>
      <c r="M275" s="73">
        <v>0</v>
      </c>
      <c r="N275" s="73">
        <v>5</v>
      </c>
      <c r="O275" s="73">
        <v>0</v>
      </c>
      <c r="P275" s="73">
        <v>2</v>
      </c>
      <c r="Q275" s="73">
        <v>0</v>
      </c>
      <c r="R275" s="73">
        <v>0</v>
      </c>
      <c r="S275" s="73">
        <v>0</v>
      </c>
      <c r="T275" s="73">
        <v>0</v>
      </c>
      <c r="U275" s="73">
        <f t="shared" si="14"/>
        <v>4</v>
      </c>
      <c r="V275" s="73">
        <f t="shared" si="15"/>
        <v>9</v>
      </c>
      <c r="W275" s="73">
        <f t="shared" si="16"/>
        <v>13</v>
      </c>
      <c r="X275" s="41"/>
    </row>
    <row r="276" spans="1:24" ht="17.25" customHeight="1" x14ac:dyDescent="0.2">
      <c r="A276" s="40"/>
      <c r="B276" s="70" t="s">
        <v>88</v>
      </c>
      <c r="C276" s="71">
        <v>0</v>
      </c>
      <c r="D276" s="71">
        <v>0</v>
      </c>
      <c r="E276" s="71">
        <v>0</v>
      </c>
      <c r="F276" s="71">
        <v>1</v>
      </c>
      <c r="G276" s="71">
        <v>2</v>
      </c>
      <c r="H276" s="71">
        <v>1</v>
      </c>
      <c r="I276" s="71">
        <v>0</v>
      </c>
      <c r="J276" s="71">
        <v>0</v>
      </c>
      <c r="K276" s="71">
        <v>1</v>
      </c>
      <c r="L276" s="71">
        <v>2</v>
      </c>
      <c r="M276" s="71">
        <v>0</v>
      </c>
      <c r="N276" s="71">
        <v>1</v>
      </c>
      <c r="O276" s="71">
        <v>0</v>
      </c>
      <c r="P276" s="71">
        <v>2</v>
      </c>
      <c r="Q276" s="71">
        <v>0</v>
      </c>
      <c r="R276" s="71">
        <v>0</v>
      </c>
      <c r="S276" s="71">
        <v>0</v>
      </c>
      <c r="T276" s="71">
        <v>0</v>
      </c>
      <c r="U276" s="71">
        <f t="shared" si="14"/>
        <v>3</v>
      </c>
      <c r="V276" s="71">
        <f t="shared" si="15"/>
        <v>7</v>
      </c>
      <c r="W276" s="71">
        <f t="shared" si="16"/>
        <v>10</v>
      </c>
      <c r="X276" s="41"/>
    </row>
    <row r="277" spans="1:24" ht="17.25" customHeight="1" x14ac:dyDescent="0.2">
      <c r="A277" s="40"/>
      <c r="B277" s="72" t="s">
        <v>89</v>
      </c>
      <c r="C277" s="73">
        <v>0</v>
      </c>
      <c r="D277" s="73">
        <v>0</v>
      </c>
      <c r="E277" s="73">
        <v>0</v>
      </c>
      <c r="F277" s="73">
        <v>0</v>
      </c>
      <c r="G277" s="73">
        <v>3</v>
      </c>
      <c r="H277" s="73">
        <v>0</v>
      </c>
      <c r="I277" s="73">
        <v>0</v>
      </c>
      <c r="J277" s="73">
        <v>0</v>
      </c>
      <c r="K277" s="73">
        <v>0</v>
      </c>
      <c r="L277" s="73">
        <v>0</v>
      </c>
      <c r="M277" s="73">
        <v>0</v>
      </c>
      <c r="N277" s="73">
        <v>0</v>
      </c>
      <c r="O277" s="73">
        <v>0</v>
      </c>
      <c r="P277" s="73">
        <v>3</v>
      </c>
      <c r="Q277" s="73">
        <v>0</v>
      </c>
      <c r="R277" s="73">
        <v>0</v>
      </c>
      <c r="S277" s="73">
        <v>0</v>
      </c>
      <c r="T277" s="73">
        <v>0</v>
      </c>
      <c r="U277" s="73">
        <f t="shared" si="14"/>
        <v>3</v>
      </c>
      <c r="V277" s="73">
        <f t="shared" si="15"/>
        <v>3</v>
      </c>
      <c r="W277" s="73">
        <f t="shared" si="16"/>
        <v>6</v>
      </c>
      <c r="X277" s="41"/>
    </row>
    <row r="278" spans="1:24" ht="17.25" customHeight="1" x14ac:dyDescent="0.2">
      <c r="A278" s="40"/>
      <c r="B278" s="70" t="s">
        <v>90</v>
      </c>
      <c r="C278" s="71">
        <v>0</v>
      </c>
      <c r="D278" s="71">
        <v>1</v>
      </c>
      <c r="E278" s="71">
        <v>1</v>
      </c>
      <c r="F278" s="71">
        <v>1</v>
      </c>
      <c r="G278" s="71">
        <v>5</v>
      </c>
      <c r="H278" s="71">
        <v>0</v>
      </c>
      <c r="I278" s="71">
        <v>0</v>
      </c>
      <c r="J278" s="71">
        <v>0</v>
      </c>
      <c r="K278" s="71">
        <v>1</v>
      </c>
      <c r="L278" s="71">
        <v>1</v>
      </c>
      <c r="M278" s="71">
        <v>0</v>
      </c>
      <c r="N278" s="71">
        <v>7</v>
      </c>
      <c r="O278" s="71">
        <v>0</v>
      </c>
      <c r="P278" s="71">
        <v>1</v>
      </c>
      <c r="Q278" s="71">
        <v>0</v>
      </c>
      <c r="R278" s="71">
        <v>0</v>
      </c>
      <c r="S278" s="71">
        <v>0</v>
      </c>
      <c r="T278" s="71">
        <v>0</v>
      </c>
      <c r="U278" s="71">
        <f t="shared" si="14"/>
        <v>7</v>
      </c>
      <c r="V278" s="71">
        <f t="shared" si="15"/>
        <v>11</v>
      </c>
      <c r="W278" s="71">
        <f t="shared" si="16"/>
        <v>18</v>
      </c>
      <c r="X278" s="41"/>
    </row>
    <row r="279" spans="1:24" ht="17.25" customHeight="1" x14ac:dyDescent="0.2">
      <c r="A279" s="40"/>
      <c r="B279" s="72" t="s">
        <v>91</v>
      </c>
      <c r="C279" s="73">
        <v>0</v>
      </c>
      <c r="D279" s="73">
        <v>0</v>
      </c>
      <c r="E279" s="73">
        <v>0</v>
      </c>
      <c r="F279" s="73">
        <v>0</v>
      </c>
      <c r="G279" s="73">
        <v>1</v>
      </c>
      <c r="H279" s="73">
        <v>0</v>
      </c>
      <c r="I279" s="73">
        <v>1</v>
      </c>
      <c r="J279" s="73">
        <v>0</v>
      </c>
      <c r="K279" s="73">
        <v>0</v>
      </c>
      <c r="L279" s="73">
        <v>2</v>
      </c>
      <c r="M279" s="73">
        <v>0</v>
      </c>
      <c r="N279" s="73">
        <v>2</v>
      </c>
      <c r="O279" s="73">
        <v>1</v>
      </c>
      <c r="P279" s="73">
        <v>2</v>
      </c>
      <c r="Q279" s="73">
        <v>0</v>
      </c>
      <c r="R279" s="73">
        <v>0</v>
      </c>
      <c r="S279" s="73">
        <v>0</v>
      </c>
      <c r="T279" s="73">
        <v>0</v>
      </c>
      <c r="U279" s="73">
        <f t="shared" si="14"/>
        <v>3</v>
      </c>
      <c r="V279" s="73">
        <f t="shared" si="15"/>
        <v>6</v>
      </c>
      <c r="W279" s="73">
        <f t="shared" si="16"/>
        <v>9</v>
      </c>
      <c r="X279" s="41"/>
    </row>
    <row r="280" spans="1:24" ht="17.25" customHeight="1" x14ac:dyDescent="0.2">
      <c r="A280" s="40"/>
      <c r="B280" s="70" t="s">
        <v>92</v>
      </c>
      <c r="C280" s="71">
        <v>0</v>
      </c>
      <c r="D280" s="71">
        <v>0</v>
      </c>
      <c r="E280" s="71">
        <v>0</v>
      </c>
      <c r="F280" s="71">
        <v>0</v>
      </c>
      <c r="G280" s="71">
        <v>3</v>
      </c>
      <c r="H280" s="71">
        <v>0</v>
      </c>
      <c r="I280" s="71">
        <v>0</v>
      </c>
      <c r="J280" s="71">
        <v>0</v>
      </c>
      <c r="K280" s="71">
        <v>0</v>
      </c>
      <c r="L280" s="71">
        <v>1</v>
      </c>
      <c r="M280" s="71">
        <v>0</v>
      </c>
      <c r="N280" s="71">
        <v>2</v>
      </c>
      <c r="O280" s="71">
        <v>0</v>
      </c>
      <c r="P280" s="71">
        <v>1</v>
      </c>
      <c r="Q280" s="71">
        <v>0</v>
      </c>
      <c r="R280" s="71">
        <v>0</v>
      </c>
      <c r="S280" s="71">
        <v>0</v>
      </c>
      <c r="T280" s="71">
        <v>0</v>
      </c>
      <c r="U280" s="71">
        <f t="shared" si="14"/>
        <v>3</v>
      </c>
      <c r="V280" s="71">
        <f t="shared" si="15"/>
        <v>4</v>
      </c>
      <c r="W280" s="71">
        <f t="shared" si="16"/>
        <v>7</v>
      </c>
      <c r="X280" s="41"/>
    </row>
    <row r="281" spans="1:24" ht="17.25" customHeight="1" x14ac:dyDescent="0.2">
      <c r="A281" s="40"/>
      <c r="B281" s="72" t="s">
        <v>93</v>
      </c>
      <c r="C281" s="73">
        <v>1</v>
      </c>
      <c r="D281" s="73">
        <v>0</v>
      </c>
      <c r="E281" s="73">
        <v>0</v>
      </c>
      <c r="F281" s="73">
        <v>0</v>
      </c>
      <c r="G281" s="73">
        <v>4</v>
      </c>
      <c r="H281" s="73">
        <v>1</v>
      </c>
      <c r="I281" s="73">
        <v>1</v>
      </c>
      <c r="J281" s="73">
        <v>0</v>
      </c>
      <c r="K281" s="73">
        <v>0</v>
      </c>
      <c r="L281" s="73">
        <v>3</v>
      </c>
      <c r="M281" s="73">
        <v>0</v>
      </c>
      <c r="N281" s="73">
        <v>2</v>
      </c>
      <c r="O281" s="73">
        <v>4</v>
      </c>
      <c r="P281" s="73">
        <v>3</v>
      </c>
      <c r="Q281" s="73">
        <v>0</v>
      </c>
      <c r="R281" s="73">
        <v>0</v>
      </c>
      <c r="S281" s="73">
        <v>0</v>
      </c>
      <c r="T281" s="73">
        <v>0</v>
      </c>
      <c r="U281" s="73">
        <f t="shared" si="14"/>
        <v>10</v>
      </c>
      <c r="V281" s="73">
        <f t="shared" si="15"/>
        <v>9</v>
      </c>
      <c r="W281" s="73">
        <f t="shared" si="16"/>
        <v>19</v>
      </c>
      <c r="X281" s="41"/>
    </row>
    <row r="282" spans="1:24" ht="17.25" customHeight="1" x14ac:dyDescent="0.2">
      <c r="A282" s="40"/>
      <c r="B282" s="70" t="s">
        <v>94</v>
      </c>
      <c r="C282" s="71">
        <v>0</v>
      </c>
      <c r="D282" s="71">
        <v>0</v>
      </c>
      <c r="E282" s="71">
        <v>0</v>
      </c>
      <c r="F282" s="71">
        <v>0</v>
      </c>
      <c r="G282" s="71">
        <v>1</v>
      </c>
      <c r="H282" s="71">
        <v>0</v>
      </c>
      <c r="I282" s="71">
        <v>0</v>
      </c>
      <c r="J282" s="71">
        <v>0</v>
      </c>
      <c r="K282" s="71">
        <v>1</v>
      </c>
      <c r="L282" s="71">
        <v>2</v>
      </c>
      <c r="M282" s="71">
        <v>2</v>
      </c>
      <c r="N282" s="71">
        <v>2</v>
      </c>
      <c r="O282" s="71">
        <v>1</v>
      </c>
      <c r="P282" s="71">
        <v>1</v>
      </c>
      <c r="Q282" s="71">
        <v>0</v>
      </c>
      <c r="R282" s="71">
        <v>0</v>
      </c>
      <c r="S282" s="71">
        <v>0</v>
      </c>
      <c r="T282" s="71">
        <v>0</v>
      </c>
      <c r="U282" s="71">
        <f t="shared" si="14"/>
        <v>5</v>
      </c>
      <c r="V282" s="71">
        <f t="shared" si="15"/>
        <v>5</v>
      </c>
      <c r="W282" s="71">
        <f t="shared" si="16"/>
        <v>10</v>
      </c>
      <c r="X282" s="41"/>
    </row>
    <row r="283" spans="1:24" ht="17.25" customHeight="1" x14ac:dyDescent="0.2">
      <c r="A283" s="40"/>
      <c r="B283" s="72" t="s">
        <v>95</v>
      </c>
      <c r="C283" s="73">
        <v>0</v>
      </c>
      <c r="D283" s="73">
        <v>0</v>
      </c>
      <c r="E283" s="73">
        <v>2</v>
      </c>
      <c r="F283" s="73">
        <v>0</v>
      </c>
      <c r="G283" s="73">
        <v>0</v>
      </c>
      <c r="H283" s="73">
        <v>0</v>
      </c>
      <c r="I283" s="73">
        <v>1</v>
      </c>
      <c r="J283" s="73">
        <v>0</v>
      </c>
      <c r="K283" s="73">
        <v>0</v>
      </c>
      <c r="L283" s="73">
        <v>1</v>
      </c>
      <c r="M283" s="73">
        <v>0</v>
      </c>
      <c r="N283" s="73">
        <v>0</v>
      </c>
      <c r="O283" s="73">
        <v>0</v>
      </c>
      <c r="P283" s="73">
        <v>0</v>
      </c>
      <c r="Q283" s="73">
        <v>0</v>
      </c>
      <c r="R283" s="73">
        <v>0</v>
      </c>
      <c r="S283" s="73">
        <v>0</v>
      </c>
      <c r="T283" s="73">
        <v>0</v>
      </c>
      <c r="U283" s="73">
        <f t="shared" si="14"/>
        <v>3</v>
      </c>
      <c r="V283" s="73">
        <f t="shared" si="15"/>
        <v>1</v>
      </c>
      <c r="W283" s="73">
        <f t="shared" si="16"/>
        <v>4</v>
      </c>
      <c r="X283" s="41"/>
    </row>
    <row r="284" spans="1:24" ht="17.25" customHeight="1" x14ac:dyDescent="0.2">
      <c r="A284" s="40"/>
      <c r="B284" s="70" t="s">
        <v>96</v>
      </c>
      <c r="C284" s="71">
        <v>0</v>
      </c>
      <c r="D284" s="71">
        <v>0</v>
      </c>
      <c r="E284" s="71">
        <v>0</v>
      </c>
      <c r="F284" s="71">
        <v>0</v>
      </c>
      <c r="G284" s="71">
        <v>2</v>
      </c>
      <c r="H284" s="71">
        <v>0</v>
      </c>
      <c r="I284" s="71">
        <v>1</v>
      </c>
      <c r="J284" s="71">
        <v>0</v>
      </c>
      <c r="K284" s="71">
        <v>0</v>
      </c>
      <c r="L284" s="71">
        <v>0</v>
      </c>
      <c r="M284" s="71">
        <v>0</v>
      </c>
      <c r="N284" s="71">
        <v>1</v>
      </c>
      <c r="O284" s="71">
        <v>0</v>
      </c>
      <c r="P284" s="71">
        <v>0</v>
      </c>
      <c r="Q284" s="71">
        <v>0</v>
      </c>
      <c r="R284" s="71">
        <v>0</v>
      </c>
      <c r="S284" s="71">
        <v>0</v>
      </c>
      <c r="T284" s="71">
        <v>0</v>
      </c>
      <c r="U284" s="71">
        <f t="shared" ref="U284:U308" si="17">SUM(C284,E284,G284,I284,K284,M284,O284,Q284,S284)</f>
        <v>3</v>
      </c>
      <c r="V284" s="71">
        <f t="shared" ref="V284:V308" si="18">SUM(D284,F284,H284,J284,L284,N284,P284,R284,T284)</f>
        <v>1</v>
      </c>
      <c r="W284" s="71">
        <f t="shared" ref="W284:W308" si="19">SUM(C284:T284)</f>
        <v>4</v>
      </c>
      <c r="X284" s="41"/>
    </row>
    <row r="285" spans="1:24" ht="17.25" customHeight="1" x14ac:dyDescent="0.2">
      <c r="A285" s="40"/>
      <c r="B285" s="72" t="s">
        <v>97</v>
      </c>
      <c r="C285" s="73">
        <v>0</v>
      </c>
      <c r="D285" s="73">
        <v>0</v>
      </c>
      <c r="E285" s="73">
        <v>0</v>
      </c>
      <c r="F285" s="73">
        <v>0</v>
      </c>
      <c r="G285" s="73">
        <v>1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0</v>
      </c>
      <c r="N285" s="73">
        <v>0</v>
      </c>
      <c r="O285" s="73">
        <v>0</v>
      </c>
      <c r="P285" s="73">
        <v>0</v>
      </c>
      <c r="Q285" s="73">
        <v>0</v>
      </c>
      <c r="R285" s="73">
        <v>0</v>
      </c>
      <c r="S285" s="73">
        <v>0</v>
      </c>
      <c r="T285" s="73">
        <v>0</v>
      </c>
      <c r="U285" s="73">
        <f t="shared" si="17"/>
        <v>1</v>
      </c>
      <c r="V285" s="73">
        <f t="shared" si="18"/>
        <v>0</v>
      </c>
      <c r="W285" s="73">
        <f t="shared" si="19"/>
        <v>1</v>
      </c>
      <c r="X285" s="41"/>
    </row>
    <row r="286" spans="1:24" ht="17.25" customHeight="1" x14ac:dyDescent="0.2">
      <c r="A286" s="40"/>
      <c r="B286" s="70" t="s">
        <v>98</v>
      </c>
      <c r="C286" s="71">
        <v>0</v>
      </c>
      <c r="D286" s="71">
        <v>0</v>
      </c>
      <c r="E286" s="71">
        <v>0</v>
      </c>
      <c r="F286" s="71">
        <v>0</v>
      </c>
      <c r="G286" s="71">
        <v>2</v>
      </c>
      <c r="H286" s="71">
        <v>0</v>
      </c>
      <c r="I286" s="71">
        <v>0</v>
      </c>
      <c r="J286" s="71">
        <v>0</v>
      </c>
      <c r="K286" s="71">
        <v>0</v>
      </c>
      <c r="L286" s="71">
        <v>0</v>
      </c>
      <c r="M286" s="71">
        <v>0</v>
      </c>
      <c r="N286" s="71">
        <v>1</v>
      </c>
      <c r="O286" s="71">
        <v>0</v>
      </c>
      <c r="P286" s="71">
        <v>2</v>
      </c>
      <c r="Q286" s="71">
        <v>0</v>
      </c>
      <c r="R286" s="71">
        <v>0</v>
      </c>
      <c r="S286" s="71">
        <v>0</v>
      </c>
      <c r="T286" s="71">
        <v>0</v>
      </c>
      <c r="U286" s="71">
        <f t="shared" si="17"/>
        <v>2</v>
      </c>
      <c r="V286" s="71">
        <f t="shared" si="18"/>
        <v>3</v>
      </c>
      <c r="W286" s="71">
        <f t="shared" si="19"/>
        <v>5</v>
      </c>
      <c r="X286" s="41"/>
    </row>
    <row r="287" spans="1:24" ht="17.25" customHeight="1" x14ac:dyDescent="0.2">
      <c r="A287" s="40"/>
      <c r="B287" s="72" t="s">
        <v>99</v>
      </c>
      <c r="C287" s="73">
        <v>0</v>
      </c>
      <c r="D287" s="73">
        <v>0</v>
      </c>
      <c r="E287" s="73">
        <v>1</v>
      </c>
      <c r="F287" s="73">
        <v>0</v>
      </c>
      <c r="G287" s="73">
        <v>2</v>
      </c>
      <c r="H287" s="73">
        <v>0</v>
      </c>
      <c r="I287" s="73">
        <v>2</v>
      </c>
      <c r="J287" s="73">
        <v>0</v>
      </c>
      <c r="K287" s="73">
        <v>0</v>
      </c>
      <c r="L287" s="73">
        <v>2</v>
      </c>
      <c r="M287" s="73">
        <v>0</v>
      </c>
      <c r="N287" s="73">
        <v>1</v>
      </c>
      <c r="O287" s="73">
        <v>0</v>
      </c>
      <c r="P287" s="73">
        <v>5</v>
      </c>
      <c r="Q287" s="73">
        <v>1</v>
      </c>
      <c r="R287" s="73">
        <v>0</v>
      </c>
      <c r="S287" s="73">
        <v>0</v>
      </c>
      <c r="T287" s="73">
        <v>0</v>
      </c>
      <c r="U287" s="73">
        <f t="shared" si="17"/>
        <v>6</v>
      </c>
      <c r="V287" s="73">
        <f t="shared" si="18"/>
        <v>8</v>
      </c>
      <c r="W287" s="73">
        <f t="shared" si="19"/>
        <v>14</v>
      </c>
      <c r="X287" s="41"/>
    </row>
    <row r="288" spans="1:24" ht="17.25" customHeight="1" x14ac:dyDescent="0.2">
      <c r="A288" s="40"/>
      <c r="B288" s="70" t="s">
        <v>100</v>
      </c>
      <c r="C288" s="71">
        <v>0</v>
      </c>
      <c r="D288" s="71">
        <v>0</v>
      </c>
      <c r="E288" s="71">
        <v>1</v>
      </c>
      <c r="F288" s="71">
        <v>0</v>
      </c>
      <c r="G288" s="71">
        <v>0</v>
      </c>
      <c r="H288" s="71">
        <v>0</v>
      </c>
      <c r="I288" s="71">
        <v>0</v>
      </c>
      <c r="J288" s="71">
        <v>0</v>
      </c>
      <c r="K288" s="71">
        <v>0</v>
      </c>
      <c r="L288" s="71">
        <v>1</v>
      </c>
      <c r="M288" s="71">
        <v>0</v>
      </c>
      <c r="N288" s="71">
        <v>0</v>
      </c>
      <c r="O288" s="71">
        <v>0</v>
      </c>
      <c r="P288" s="71">
        <v>1</v>
      </c>
      <c r="Q288" s="71">
        <v>0</v>
      </c>
      <c r="R288" s="71">
        <v>0</v>
      </c>
      <c r="S288" s="71">
        <v>0</v>
      </c>
      <c r="T288" s="71">
        <v>0</v>
      </c>
      <c r="U288" s="71">
        <f t="shared" si="17"/>
        <v>1</v>
      </c>
      <c r="V288" s="71">
        <f t="shared" si="18"/>
        <v>2</v>
      </c>
      <c r="W288" s="71">
        <f t="shared" si="19"/>
        <v>3</v>
      </c>
      <c r="X288" s="41"/>
    </row>
    <row r="289" spans="1:24" ht="17.25" customHeight="1" x14ac:dyDescent="0.2">
      <c r="A289" s="40"/>
      <c r="B289" s="72" t="s">
        <v>101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0</v>
      </c>
      <c r="J289" s="73">
        <v>0</v>
      </c>
      <c r="K289" s="73">
        <v>0</v>
      </c>
      <c r="L289" s="73">
        <v>2</v>
      </c>
      <c r="M289" s="73">
        <v>0</v>
      </c>
      <c r="N289" s="73">
        <v>0</v>
      </c>
      <c r="O289" s="73">
        <v>0</v>
      </c>
      <c r="P289" s="73">
        <v>0</v>
      </c>
      <c r="Q289" s="73">
        <v>0</v>
      </c>
      <c r="R289" s="73">
        <v>0</v>
      </c>
      <c r="S289" s="73">
        <v>0</v>
      </c>
      <c r="T289" s="73">
        <v>0</v>
      </c>
      <c r="U289" s="73">
        <f t="shared" si="17"/>
        <v>0</v>
      </c>
      <c r="V289" s="73">
        <f t="shared" si="18"/>
        <v>2</v>
      </c>
      <c r="W289" s="73">
        <f t="shared" si="19"/>
        <v>2</v>
      </c>
      <c r="X289" s="41"/>
    </row>
    <row r="290" spans="1:24" ht="17.25" customHeight="1" x14ac:dyDescent="0.2">
      <c r="A290" s="40"/>
      <c r="B290" s="70" t="s">
        <v>102</v>
      </c>
      <c r="C290" s="71">
        <v>0</v>
      </c>
      <c r="D290" s="71">
        <v>0</v>
      </c>
      <c r="E290" s="71">
        <v>1</v>
      </c>
      <c r="F290" s="71">
        <v>0</v>
      </c>
      <c r="G290" s="71">
        <v>1</v>
      </c>
      <c r="H290" s="71">
        <v>0</v>
      </c>
      <c r="I290" s="71">
        <v>0</v>
      </c>
      <c r="J290" s="71">
        <v>0</v>
      </c>
      <c r="K290" s="71">
        <v>0</v>
      </c>
      <c r="L290" s="71">
        <v>2</v>
      </c>
      <c r="M290" s="71">
        <v>2</v>
      </c>
      <c r="N290" s="71">
        <v>0</v>
      </c>
      <c r="O290" s="71">
        <v>1</v>
      </c>
      <c r="P290" s="71">
        <v>2</v>
      </c>
      <c r="Q290" s="71">
        <v>0</v>
      </c>
      <c r="R290" s="71">
        <v>0</v>
      </c>
      <c r="S290" s="71">
        <v>0</v>
      </c>
      <c r="T290" s="71">
        <v>0</v>
      </c>
      <c r="U290" s="71">
        <f t="shared" si="17"/>
        <v>5</v>
      </c>
      <c r="V290" s="71">
        <f t="shared" si="18"/>
        <v>4</v>
      </c>
      <c r="W290" s="71">
        <f t="shared" si="19"/>
        <v>9</v>
      </c>
      <c r="X290" s="41"/>
    </row>
    <row r="291" spans="1:24" ht="17.25" customHeight="1" x14ac:dyDescent="0.2">
      <c r="A291" s="40"/>
      <c r="B291" s="72" t="s">
        <v>103</v>
      </c>
      <c r="C291" s="73">
        <v>0</v>
      </c>
      <c r="D291" s="73">
        <v>0</v>
      </c>
      <c r="E291" s="73">
        <v>0</v>
      </c>
      <c r="F291" s="73">
        <v>0</v>
      </c>
      <c r="G291" s="73">
        <v>2</v>
      </c>
      <c r="H291" s="73">
        <v>0</v>
      </c>
      <c r="I291" s="73">
        <v>1</v>
      </c>
      <c r="J291" s="73">
        <v>0</v>
      </c>
      <c r="K291" s="73">
        <v>1</v>
      </c>
      <c r="L291" s="73">
        <v>0</v>
      </c>
      <c r="M291" s="73">
        <v>1</v>
      </c>
      <c r="N291" s="73">
        <v>0</v>
      </c>
      <c r="O291" s="73">
        <v>0</v>
      </c>
      <c r="P291" s="73">
        <v>0</v>
      </c>
      <c r="Q291" s="73">
        <v>0</v>
      </c>
      <c r="R291" s="73">
        <v>0</v>
      </c>
      <c r="S291" s="73">
        <v>0</v>
      </c>
      <c r="T291" s="73">
        <v>0</v>
      </c>
      <c r="U291" s="73">
        <f t="shared" si="17"/>
        <v>5</v>
      </c>
      <c r="V291" s="73">
        <f t="shared" si="18"/>
        <v>0</v>
      </c>
      <c r="W291" s="73">
        <f t="shared" si="19"/>
        <v>5</v>
      </c>
      <c r="X291" s="41"/>
    </row>
    <row r="292" spans="1:24" ht="17.25" customHeight="1" x14ac:dyDescent="0.2">
      <c r="A292" s="40"/>
      <c r="B292" s="70" t="s">
        <v>104</v>
      </c>
      <c r="C292" s="71">
        <v>0</v>
      </c>
      <c r="D292" s="71">
        <v>1</v>
      </c>
      <c r="E292" s="71">
        <v>0</v>
      </c>
      <c r="F292" s="71">
        <v>0</v>
      </c>
      <c r="G292" s="71">
        <v>2</v>
      </c>
      <c r="H292" s="71">
        <v>0</v>
      </c>
      <c r="I292" s="71">
        <v>1</v>
      </c>
      <c r="J292" s="71">
        <v>0</v>
      </c>
      <c r="K292" s="71">
        <v>0</v>
      </c>
      <c r="L292" s="71">
        <v>1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1">
        <v>0</v>
      </c>
      <c r="S292" s="71">
        <v>0</v>
      </c>
      <c r="T292" s="71">
        <v>0</v>
      </c>
      <c r="U292" s="71">
        <f t="shared" si="17"/>
        <v>3</v>
      </c>
      <c r="V292" s="71">
        <f t="shared" si="18"/>
        <v>2</v>
      </c>
      <c r="W292" s="71">
        <f t="shared" si="19"/>
        <v>5</v>
      </c>
      <c r="X292" s="41"/>
    </row>
    <row r="293" spans="1:24" ht="17.25" customHeight="1" x14ac:dyDescent="0.2">
      <c r="A293" s="40"/>
      <c r="B293" s="72" t="s">
        <v>105</v>
      </c>
      <c r="C293" s="73">
        <v>0</v>
      </c>
      <c r="D293" s="73">
        <v>0</v>
      </c>
      <c r="E293" s="73">
        <v>1</v>
      </c>
      <c r="F293" s="73">
        <v>0</v>
      </c>
      <c r="G293" s="73">
        <v>2</v>
      </c>
      <c r="H293" s="73">
        <v>0</v>
      </c>
      <c r="I293" s="73">
        <v>0</v>
      </c>
      <c r="J293" s="73">
        <v>0</v>
      </c>
      <c r="K293" s="73">
        <v>0</v>
      </c>
      <c r="L293" s="73">
        <v>1</v>
      </c>
      <c r="M293" s="73">
        <v>0</v>
      </c>
      <c r="N293" s="73">
        <v>0</v>
      </c>
      <c r="O293" s="73">
        <v>0</v>
      </c>
      <c r="P293" s="73">
        <v>0</v>
      </c>
      <c r="Q293" s="73">
        <v>0</v>
      </c>
      <c r="R293" s="73">
        <v>0</v>
      </c>
      <c r="S293" s="73">
        <v>0</v>
      </c>
      <c r="T293" s="73">
        <v>0</v>
      </c>
      <c r="U293" s="73">
        <f t="shared" si="17"/>
        <v>3</v>
      </c>
      <c r="V293" s="73">
        <f t="shared" si="18"/>
        <v>1</v>
      </c>
      <c r="W293" s="73">
        <f t="shared" si="19"/>
        <v>4</v>
      </c>
      <c r="X293" s="41"/>
    </row>
    <row r="294" spans="1:24" ht="17.25" customHeight="1" x14ac:dyDescent="0.2">
      <c r="A294" s="40"/>
      <c r="B294" s="70" t="s">
        <v>106</v>
      </c>
      <c r="C294" s="71">
        <v>0</v>
      </c>
      <c r="D294" s="71">
        <v>0</v>
      </c>
      <c r="E294" s="71">
        <v>1</v>
      </c>
      <c r="F294" s="71">
        <v>0</v>
      </c>
      <c r="G294" s="71">
        <v>1</v>
      </c>
      <c r="H294" s="71">
        <v>0</v>
      </c>
      <c r="I294" s="71">
        <v>0</v>
      </c>
      <c r="J294" s="71">
        <v>0</v>
      </c>
      <c r="K294" s="71">
        <v>0</v>
      </c>
      <c r="L294" s="71">
        <v>0</v>
      </c>
      <c r="M294" s="71">
        <v>0</v>
      </c>
      <c r="N294" s="71">
        <v>2</v>
      </c>
      <c r="O294" s="71">
        <v>0</v>
      </c>
      <c r="P294" s="71">
        <v>1</v>
      </c>
      <c r="Q294" s="71">
        <v>0</v>
      </c>
      <c r="R294" s="71">
        <v>0</v>
      </c>
      <c r="S294" s="71">
        <v>0</v>
      </c>
      <c r="T294" s="71">
        <v>0</v>
      </c>
      <c r="U294" s="71">
        <f t="shared" si="17"/>
        <v>2</v>
      </c>
      <c r="V294" s="71">
        <f t="shared" si="18"/>
        <v>3</v>
      </c>
      <c r="W294" s="71">
        <f t="shared" si="19"/>
        <v>5</v>
      </c>
      <c r="X294" s="41"/>
    </row>
    <row r="295" spans="1:24" ht="17.25" customHeight="1" x14ac:dyDescent="0.2">
      <c r="A295" s="40"/>
      <c r="B295" s="72" t="s">
        <v>107</v>
      </c>
      <c r="C295" s="73">
        <v>0</v>
      </c>
      <c r="D295" s="73">
        <v>1</v>
      </c>
      <c r="E295" s="73">
        <v>0</v>
      </c>
      <c r="F295" s="73">
        <v>0</v>
      </c>
      <c r="G295" s="73">
        <v>1</v>
      </c>
      <c r="H295" s="73">
        <v>0</v>
      </c>
      <c r="I295" s="73">
        <v>2</v>
      </c>
      <c r="J295" s="73">
        <v>0</v>
      </c>
      <c r="K295" s="73">
        <v>0</v>
      </c>
      <c r="L295" s="73">
        <v>1</v>
      </c>
      <c r="M295" s="73">
        <v>0</v>
      </c>
      <c r="N295" s="73">
        <v>1</v>
      </c>
      <c r="O295" s="73">
        <v>1</v>
      </c>
      <c r="P295" s="73">
        <v>0</v>
      </c>
      <c r="Q295" s="73">
        <v>0</v>
      </c>
      <c r="R295" s="73">
        <v>0</v>
      </c>
      <c r="S295" s="73">
        <v>0</v>
      </c>
      <c r="T295" s="73">
        <v>0</v>
      </c>
      <c r="U295" s="73">
        <f t="shared" si="17"/>
        <v>4</v>
      </c>
      <c r="V295" s="73">
        <f t="shared" si="18"/>
        <v>3</v>
      </c>
      <c r="W295" s="73">
        <f t="shared" si="19"/>
        <v>7</v>
      </c>
      <c r="X295" s="41"/>
    </row>
    <row r="296" spans="1:24" ht="17.25" customHeight="1" x14ac:dyDescent="0.2">
      <c r="A296" s="40"/>
      <c r="B296" s="70" t="s">
        <v>108</v>
      </c>
      <c r="C296" s="71">
        <v>0</v>
      </c>
      <c r="D296" s="71">
        <v>0</v>
      </c>
      <c r="E296" s="71">
        <v>1</v>
      </c>
      <c r="F296" s="71">
        <v>0</v>
      </c>
      <c r="G296" s="71">
        <v>6</v>
      </c>
      <c r="H296" s="71">
        <v>0</v>
      </c>
      <c r="I296" s="71">
        <v>0</v>
      </c>
      <c r="J296" s="71">
        <v>0</v>
      </c>
      <c r="K296" s="71">
        <v>1</v>
      </c>
      <c r="L296" s="71">
        <v>0</v>
      </c>
      <c r="M296" s="71">
        <v>0</v>
      </c>
      <c r="N296" s="71">
        <v>0</v>
      </c>
      <c r="O296" s="71">
        <v>1</v>
      </c>
      <c r="P296" s="71">
        <v>0</v>
      </c>
      <c r="Q296" s="71">
        <v>0</v>
      </c>
      <c r="R296" s="71">
        <v>0</v>
      </c>
      <c r="S296" s="71">
        <v>0</v>
      </c>
      <c r="T296" s="71">
        <v>0</v>
      </c>
      <c r="U296" s="71">
        <f t="shared" si="17"/>
        <v>9</v>
      </c>
      <c r="V296" s="71">
        <f t="shared" si="18"/>
        <v>0</v>
      </c>
      <c r="W296" s="71">
        <f t="shared" si="19"/>
        <v>9</v>
      </c>
      <c r="X296" s="41"/>
    </row>
    <row r="297" spans="1:24" ht="17.25" customHeight="1" x14ac:dyDescent="0.2">
      <c r="A297" s="40"/>
      <c r="B297" s="72" t="s">
        <v>109</v>
      </c>
      <c r="C297" s="73">
        <v>0</v>
      </c>
      <c r="D297" s="73">
        <v>0</v>
      </c>
      <c r="E297" s="73">
        <v>1</v>
      </c>
      <c r="F297" s="73">
        <v>0</v>
      </c>
      <c r="G297" s="73">
        <v>1</v>
      </c>
      <c r="H297" s="73">
        <v>0</v>
      </c>
      <c r="I297" s="73">
        <v>0</v>
      </c>
      <c r="J297" s="73">
        <v>0</v>
      </c>
      <c r="K297" s="73">
        <v>0</v>
      </c>
      <c r="L297" s="73">
        <v>0</v>
      </c>
      <c r="M297" s="73">
        <v>0</v>
      </c>
      <c r="N297" s="73">
        <v>1</v>
      </c>
      <c r="O297" s="73">
        <v>0</v>
      </c>
      <c r="P297" s="73">
        <v>1</v>
      </c>
      <c r="Q297" s="73">
        <v>0</v>
      </c>
      <c r="R297" s="73">
        <v>0</v>
      </c>
      <c r="S297" s="73">
        <v>0</v>
      </c>
      <c r="T297" s="73">
        <v>0</v>
      </c>
      <c r="U297" s="73">
        <f t="shared" si="17"/>
        <v>2</v>
      </c>
      <c r="V297" s="73">
        <f t="shared" si="18"/>
        <v>2</v>
      </c>
      <c r="W297" s="73">
        <f t="shared" si="19"/>
        <v>4</v>
      </c>
      <c r="X297" s="41"/>
    </row>
    <row r="298" spans="1:24" ht="17.25" customHeight="1" x14ac:dyDescent="0.2">
      <c r="A298" s="40"/>
      <c r="B298" s="70" t="s">
        <v>110</v>
      </c>
      <c r="C298" s="71">
        <v>1</v>
      </c>
      <c r="D298" s="71">
        <v>0</v>
      </c>
      <c r="E298" s="71">
        <v>0</v>
      </c>
      <c r="F298" s="71">
        <v>0</v>
      </c>
      <c r="G298" s="71">
        <v>2</v>
      </c>
      <c r="H298" s="71">
        <v>0</v>
      </c>
      <c r="I298" s="71">
        <v>1</v>
      </c>
      <c r="J298" s="71">
        <v>0</v>
      </c>
      <c r="K298" s="71">
        <v>0</v>
      </c>
      <c r="L298" s="71">
        <v>1</v>
      </c>
      <c r="M298" s="71">
        <v>0</v>
      </c>
      <c r="N298" s="71">
        <v>2</v>
      </c>
      <c r="O298" s="71">
        <v>0</v>
      </c>
      <c r="P298" s="71">
        <v>0</v>
      </c>
      <c r="Q298" s="71">
        <v>0</v>
      </c>
      <c r="R298" s="71">
        <v>0</v>
      </c>
      <c r="S298" s="71">
        <v>0</v>
      </c>
      <c r="T298" s="71">
        <v>0</v>
      </c>
      <c r="U298" s="71">
        <f t="shared" si="17"/>
        <v>4</v>
      </c>
      <c r="V298" s="71">
        <f t="shared" si="18"/>
        <v>3</v>
      </c>
      <c r="W298" s="71">
        <f t="shared" si="19"/>
        <v>7</v>
      </c>
      <c r="X298" s="41"/>
    </row>
    <row r="299" spans="1:24" ht="17.25" customHeight="1" x14ac:dyDescent="0.2">
      <c r="A299" s="40"/>
      <c r="B299" s="72" t="s">
        <v>111</v>
      </c>
      <c r="C299" s="73">
        <v>0</v>
      </c>
      <c r="D299" s="73">
        <v>0</v>
      </c>
      <c r="E299" s="73">
        <v>1</v>
      </c>
      <c r="F299" s="73">
        <v>0</v>
      </c>
      <c r="G299" s="73">
        <v>7</v>
      </c>
      <c r="H299" s="73">
        <v>0</v>
      </c>
      <c r="I299" s="73">
        <v>1</v>
      </c>
      <c r="J299" s="73">
        <v>1</v>
      </c>
      <c r="K299" s="73">
        <v>0</v>
      </c>
      <c r="L299" s="73">
        <v>6</v>
      </c>
      <c r="M299" s="73">
        <v>0</v>
      </c>
      <c r="N299" s="73">
        <v>5</v>
      </c>
      <c r="O299" s="73">
        <v>0</v>
      </c>
      <c r="P299" s="73">
        <v>4</v>
      </c>
      <c r="Q299" s="73">
        <v>0</v>
      </c>
      <c r="R299" s="73">
        <v>0</v>
      </c>
      <c r="S299" s="73">
        <v>0</v>
      </c>
      <c r="T299" s="73">
        <v>0</v>
      </c>
      <c r="U299" s="73">
        <f t="shared" si="17"/>
        <v>9</v>
      </c>
      <c r="V299" s="73">
        <f t="shared" si="18"/>
        <v>16</v>
      </c>
      <c r="W299" s="73">
        <f t="shared" si="19"/>
        <v>25</v>
      </c>
      <c r="X299" s="41"/>
    </row>
    <row r="300" spans="1:24" ht="17.25" customHeight="1" x14ac:dyDescent="0.2">
      <c r="A300" s="40"/>
      <c r="B300" s="70" t="s">
        <v>113</v>
      </c>
      <c r="C300" s="71">
        <v>0</v>
      </c>
      <c r="D300" s="71">
        <v>0</v>
      </c>
      <c r="E300" s="71">
        <v>0</v>
      </c>
      <c r="F300" s="71">
        <v>0</v>
      </c>
      <c r="G300" s="71">
        <v>0</v>
      </c>
      <c r="H300" s="71">
        <v>0</v>
      </c>
      <c r="I300" s="71">
        <v>0</v>
      </c>
      <c r="J300" s="71">
        <v>0</v>
      </c>
      <c r="K300" s="71">
        <v>0</v>
      </c>
      <c r="L300" s="71">
        <v>1</v>
      </c>
      <c r="M300" s="71">
        <v>0</v>
      </c>
      <c r="N300" s="71">
        <v>0</v>
      </c>
      <c r="O300" s="71">
        <v>0</v>
      </c>
      <c r="P300" s="71">
        <v>0</v>
      </c>
      <c r="Q300" s="71">
        <v>0</v>
      </c>
      <c r="R300" s="71">
        <v>0</v>
      </c>
      <c r="S300" s="71">
        <v>0</v>
      </c>
      <c r="T300" s="71">
        <v>0</v>
      </c>
      <c r="U300" s="71">
        <f t="shared" si="17"/>
        <v>0</v>
      </c>
      <c r="V300" s="71">
        <f t="shared" si="18"/>
        <v>1</v>
      </c>
      <c r="W300" s="71">
        <f t="shared" si="19"/>
        <v>1</v>
      </c>
      <c r="X300" s="41"/>
    </row>
    <row r="301" spans="1:24" ht="17.25" customHeight="1" x14ac:dyDescent="0.2">
      <c r="A301" s="40"/>
      <c r="B301" s="72" t="s">
        <v>114</v>
      </c>
      <c r="C301" s="73">
        <v>0</v>
      </c>
      <c r="D301" s="73">
        <v>0</v>
      </c>
      <c r="E301" s="73">
        <v>0</v>
      </c>
      <c r="F301" s="73">
        <v>0</v>
      </c>
      <c r="G301" s="73">
        <v>1</v>
      </c>
      <c r="H301" s="73">
        <v>0</v>
      </c>
      <c r="I301" s="73">
        <v>1</v>
      </c>
      <c r="J301" s="73">
        <v>0</v>
      </c>
      <c r="K301" s="73">
        <v>0</v>
      </c>
      <c r="L301" s="73">
        <v>0</v>
      </c>
      <c r="M301" s="73">
        <v>0</v>
      </c>
      <c r="N301" s="73">
        <v>1</v>
      </c>
      <c r="O301" s="73">
        <v>0</v>
      </c>
      <c r="P301" s="73">
        <v>0</v>
      </c>
      <c r="Q301" s="73">
        <v>0</v>
      </c>
      <c r="R301" s="73">
        <v>0</v>
      </c>
      <c r="S301" s="73">
        <v>0</v>
      </c>
      <c r="T301" s="73">
        <v>0</v>
      </c>
      <c r="U301" s="73">
        <f t="shared" si="17"/>
        <v>2</v>
      </c>
      <c r="V301" s="73">
        <f t="shared" si="18"/>
        <v>1</v>
      </c>
      <c r="W301" s="73">
        <f t="shared" si="19"/>
        <v>3</v>
      </c>
      <c r="X301" s="41"/>
    </row>
    <row r="302" spans="1:24" ht="17.25" customHeight="1" x14ac:dyDescent="0.2">
      <c r="A302" s="40"/>
      <c r="B302" s="70" t="s">
        <v>115</v>
      </c>
      <c r="C302" s="71">
        <v>0</v>
      </c>
      <c r="D302" s="71">
        <v>0</v>
      </c>
      <c r="E302" s="71">
        <v>0</v>
      </c>
      <c r="F302" s="71">
        <v>0</v>
      </c>
      <c r="G302" s="71">
        <v>0</v>
      </c>
      <c r="H302" s="71">
        <v>0</v>
      </c>
      <c r="I302" s="71">
        <v>0</v>
      </c>
      <c r="J302" s="71">
        <v>0</v>
      </c>
      <c r="K302" s="71">
        <v>0</v>
      </c>
      <c r="L302" s="71">
        <v>0</v>
      </c>
      <c r="M302" s="71">
        <v>0</v>
      </c>
      <c r="N302" s="71">
        <v>1</v>
      </c>
      <c r="O302" s="71">
        <v>0</v>
      </c>
      <c r="P302" s="71">
        <v>0</v>
      </c>
      <c r="Q302" s="71">
        <v>0</v>
      </c>
      <c r="R302" s="71">
        <v>0</v>
      </c>
      <c r="S302" s="71">
        <v>0</v>
      </c>
      <c r="T302" s="71">
        <v>0</v>
      </c>
      <c r="U302" s="71">
        <f t="shared" si="17"/>
        <v>0</v>
      </c>
      <c r="V302" s="71">
        <f t="shared" si="18"/>
        <v>1</v>
      </c>
      <c r="W302" s="71">
        <f t="shared" si="19"/>
        <v>1</v>
      </c>
      <c r="X302" s="41"/>
    </row>
    <row r="303" spans="1:24" ht="17.25" customHeight="1" x14ac:dyDescent="0.2">
      <c r="A303" s="40"/>
      <c r="B303" s="72" t="s">
        <v>116</v>
      </c>
      <c r="C303" s="73">
        <v>0</v>
      </c>
      <c r="D303" s="73">
        <v>0</v>
      </c>
      <c r="E303" s="73">
        <v>1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3">
        <v>2</v>
      </c>
      <c r="L303" s="73">
        <v>1</v>
      </c>
      <c r="M303" s="73">
        <v>0</v>
      </c>
      <c r="N303" s="73">
        <v>0</v>
      </c>
      <c r="O303" s="73">
        <v>0</v>
      </c>
      <c r="P303" s="73">
        <v>0</v>
      </c>
      <c r="Q303" s="73">
        <v>0</v>
      </c>
      <c r="R303" s="73">
        <v>0</v>
      </c>
      <c r="S303" s="73">
        <v>0</v>
      </c>
      <c r="T303" s="73">
        <v>0</v>
      </c>
      <c r="U303" s="73">
        <f t="shared" si="17"/>
        <v>3</v>
      </c>
      <c r="V303" s="73">
        <f t="shared" si="18"/>
        <v>1</v>
      </c>
      <c r="W303" s="73">
        <f t="shared" si="19"/>
        <v>4</v>
      </c>
      <c r="X303" s="41"/>
    </row>
    <row r="304" spans="1:24" ht="17.25" customHeight="1" x14ac:dyDescent="0.2">
      <c r="A304" s="40"/>
      <c r="B304" s="70" t="s">
        <v>117</v>
      </c>
      <c r="C304" s="71">
        <v>0</v>
      </c>
      <c r="D304" s="71">
        <v>0</v>
      </c>
      <c r="E304" s="71">
        <v>0</v>
      </c>
      <c r="F304" s="71">
        <v>0</v>
      </c>
      <c r="G304" s="71">
        <v>0</v>
      </c>
      <c r="H304" s="71">
        <v>0</v>
      </c>
      <c r="I304" s="71">
        <v>0</v>
      </c>
      <c r="J304" s="71">
        <v>0</v>
      </c>
      <c r="K304" s="71">
        <v>1</v>
      </c>
      <c r="L304" s="71">
        <v>1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1">
        <v>0</v>
      </c>
      <c r="S304" s="71">
        <v>0</v>
      </c>
      <c r="T304" s="71">
        <v>0</v>
      </c>
      <c r="U304" s="71">
        <f t="shared" si="17"/>
        <v>1</v>
      </c>
      <c r="V304" s="71">
        <f t="shared" si="18"/>
        <v>1</v>
      </c>
      <c r="W304" s="71">
        <f t="shared" si="19"/>
        <v>2</v>
      </c>
      <c r="X304" s="41"/>
    </row>
    <row r="305" spans="1:24" ht="17.25" customHeight="1" x14ac:dyDescent="0.2">
      <c r="A305" s="40"/>
      <c r="B305" s="72" t="s">
        <v>118</v>
      </c>
      <c r="C305" s="73">
        <v>0</v>
      </c>
      <c r="D305" s="73">
        <v>1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  <c r="O305" s="73">
        <v>0</v>
      </c>
      <c r="P305" s="73">
        <v>2</v>
      </c>
      <c r="Q305" s="73">
        <v>0</v>
      </c>
      <c r="R305" s="73">
        <v>0</v>
      </c>
      <c r="S305" s="73">
        <v>0</v>
      </c>
      <c r="T305" s="73">
        <v>0</v>
      </c>
      <c r="U305" s="73">
        <f t="shared" si="17"/>
        <v>0</v>
      </c>
      <c r="V305" s="73">
        <f t="shared" si="18"/>
        <v>3</v>
      </c>
      <c r="W305" s="73">
        <f t="shared" si="19"/>
        <v>3</v>
      </c>
      <c r="X305" s="41"/>
    </row>
    <row r="306" spans="1:24" ht="17.25" customHeight="1" x14ac:dyDescent="0.2">
      <c r="A306" s="40"/>
      <c r="B306" s="70" t="s">
        <v>119</v>
      </c>
      <c r="C306" s="71">
        <v>0</v>
      </c>
      <c r="D306" s="71">
        <v>0</v>
      </c>
      <c r="E306" s="71">
        <v>0</v>
      </c>
      <c r="F306" s="71">
        <v>0</v>
      </c>
      <c r="G306" s="71">
        <v>0</v>
      </c>
      <c r="H306" s="71">
        <v>0</v>
      </c>
      <c r="I306" s="71">
        <v>0</v>
      </c>
      <c r="J306" s="71">
        <v>0</v>
      </c>
      <c r="K306" s="71">
        <v>0</v>
      </c>
      <c r="L306" s="71">
        <v>1</v>
      </c>
      <c r="M306" s="71">
        <v>0</v>
      </c>
      <c r="N306" s="71">
        <v>3</v>
      </c>
      <c r="O306" s="71">
        <v>0</v>
      </c>
      <c r="P306" s="71">
        <v>0</v>
      </c>
      <c r="Q306" s="71">
        <v>0</v>
      </c>
      <c r="R306" s="71">
        <v>0</v>
      </c>
      <c r="S306" s="71">
        <v>0</v>
      </c>
      <c r="T306" s="71">
        <v>0</v>
      </c>
      <c r="U306" s="71">
        <f t="shared" si="17"/>
        <v>0</v>
      </c>
      <c r="V306" s="71">
        <f t="shared" si="18"/>
        <v>4</v>
      </c>
      <c r="W306" s="71">
        <f t="shared" si="19"/>
        <v>4</v>
      </c>
      <c r="X306" s="41"/>
    </row>
    <row r="307" spans="1:24" ht="17.25" customHeight="1" x14ac:dyDescent="0.2">
      <c r="A307" s="40"/>
      <c r="B307" s="72" t="s">
        <v>121</v>
      </c>
      <c r="C307" s="73">
        <v>1</v>
      </c>
      <c r="D307" s="73">
        <v>0</v>
      </c>
      <c r="E307" s="73">
        <v>0</v>
      </c>
      <c r="F307" s="73">
        <v>0</v>
      </c>
      <c r="G307" s="73">
        <v>1</v>
      </c>
      <c r="H307" s="73">
        <v>0</v>
      </c>
      <c r="I307" s="73">
        <v>0</v>
      </c>
      <c r="J307" s="73">
        <v>0</v>
      </c>
      <c r="K307" s="73">
        <v>0</v>
      </c>
      <c r="L307" s="73">
        <v>1</v>
      </c>
      <c r="M307" s="73">
        <v>0</v>
      </c>
      <c r="N307" s="73">
        <v>2</v>
      </c>
      <c r="O307" s="73">
        <v>0</v>
      </c>
      <c r="P307" s="73">
        <v>0</v>
      </c>
      <c r="Q307" s="73">
        <v>0</v>
      </c>
      <c r="R307" s="73">
        <v>0</v>
      </c>
      <c r="S307" s="73">
        <v>0</v>
      </c>
      <c r="T307" s="73">
        <v>0</v>
      </c>
      <c r="U307" s="73">
        <f t="shared" si="17"/>
        <v>2</v>
      </c>
      <c r="V307" s="73">
        <f t="shared" si="18"/>
        <v>3</v>
      </c>
      <c r="W307" s="73">
        <f t="shared" si="19"/>
        <v>5</v>
      </c>
      <c r="X307" s="41"/>
    </row>
    <row r="308" spans="1:24" ht="17.25" customHeight="1" x14ac:dyDescent="0.2">
      <c r="A308" s="40"/>
      <c r="B308" s="70" t="s">
        <v>124</v>
      </c>
      <c r="C308" s="71">
        <v>0</v>
      </c>
      <c r="D308" s="71">
        <v>0</v>
      </c>
      <c r="E308" s="71">
        <v>0</v>
      </c>
      <c r="F308" s="71">
        <v>0</v>
      </c>
      <c r="G308" s="71">
        <v>1</v>
      </c>
      <c r="H308" s="71">
        <v>0</v>
      </c>
      <c r="I308" s="71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71">
        <v>0</v>
      </c>
      <c r="Q308" s="71">
        <v>0</v>
      </c>
      <c r="R308" s="71">
        <v>0</v>
      </c>
      <c r="S308" s="71">
        <v>0</v>
      </c>
      <c r="T308" s="71">
        <v>0</v>
      </c>
      <c r="U308" s="71">
        <f t="shared" si="17"/>
        <v>1</v>
      </c>
      <c r="V308" s="71">
        <f t="shared" si="18"/>
        <v>0</v>
      </c>
      <c r="W308" s="71">
        <f t="shared" si="19"/>
        <v>1</v>
      </c>
      <c r="X308" s="41"/>
    </row>
    <row r="309" spans="1:24" ht="17.25" customHeight="1" x14ac:dyDescent="0.25">
      <c r="A309" s="42"/>
      <c r="B309" s="74" t="s">
        <v>157</v>
      </c>
      <c r="C309" s="75">
        <f t="shared" ref="C309:W309" si="20">SUM(C188:C308)</f>
        <v>91</v>
      </c>
      <c r="D309" s="75">
        <f t="shared" si="20"/>
        <v>33</v>
      </c>
      <c r="E309" s="75">
        <f t="shared" si="20"/>
        <v>149</v>
      </c>
      <c r="F309" s="75">
        <f t="shared" si="20"/>
        <v>31</v>
      </c>
      <c r="G309" s="75">
        <f t="shared" si="20"/>
        <v>298</v>
      </c>
      <c r="H309" s="75">
        <f t="shared" si="20"/>
        <v>31</v>
      </c>
      <c r="I309" s="75">
        <f t="shared" si="20"/>
        <v>159</v>
      </c>
      <c r="J309" s="75">
        <f t="shared" si="20"/>
        <v>11</v>
      </c>
      <c r="K309" s="75">
        <f t="shared" si="20"/>
        <v>86</v>
      </c>
      <c r="L309" s="75">
        <f t="shared" si="20"/>
        <v>144</v>
      </c>
      <c r="M309" s="75">
        <f t="shared" si="20"/>
        <v>42</v>
      </c>
      <c r="N309" s="75">
        <f t="shared" si="20"/>
        <v>115</v>
      </c>
      <c r="O309" s="75">
        <f t="shared" si="20"/>
        <v>61</v>
      </c>
      <c r="P309" s="75">
        <f t="shared" si="20"/>
        <v>133</v>
      </c>
      <c r="Q309" s="75">
        <f t="shared" si="20"/>
        <v>26</v>
      </c>
      <c r="R309" s="75">
        <f t="shared" si="20"/>
        <v>42</v>
      </c>
      <c r="S309" s="75">
        <f t="shared" si="20"/>
        <v>10</v>
      </c>
      <c r="T309" s="75">
        <f t="shared" si="20"/>
        <v>7</v>
      </c>
      <c r="U309" s="75">
        <f t="shared" si="20"/>
        <v>922</v>
      </c>
      <c r="V309" s="75">
        <f t="shared" si="20"/>
        <v>547</v>
      </c>
      <c r="W309" s="76">
        <f t="shared" si="20"/>
        <v>1469</v>
      </c>
      <c r="X309" s="43"/>
    </row>
    <row r="310" spans="1:24" x14ac:dyDescent="0.2">
      <c r="A310" s="40"/>
      <c r="B310" s="44" t="s">
        <v>165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1"/>
    </row>
    <row r="311" spans="1:24" ht="3.75" customHeight="1" x14ac:dyDescent="0.2">
      <c r="A311" s="46"/>
      <c r="B311" s="47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9"/>
    </row>
    <row r="315" spans="1:24" x14ac:dyDescent="0.25">
      <c r="B315" s="52"/>
      <c r="C315" s="53"/>
      <c r="D315" s="53"/>
      <c r="E315" s="53"/>
      <c r="F315" s="53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7"/>
      <c r="V315" s="7"/>
      <c r="W315" s="7"/>
    </row>
    <row r="316" spans="1:24" x14ac:dyDescent="0.25">
      <c r="B316" s="52"/>
      <c r="C316" s="53"/>
      <c r="D316" s="53"/>
      <c r="E316" s="53"/>
      <c r="F316" s="53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7"/>
      <c r="V316" s="7"/>
      <c r="W316" s="7"/>
    </row>
    <row r="317" spans="1:24" x14ac:dyDescent="0.25">
      <c r="A317" s="7"/>
      <c r="B317" s="5"/>
      <c r="C317" s="6"/>
      <c r="D317" s="6"/>
      <c r="E317" s="6"/>
      <c r="F317" s="6"/>
      <c r="G317" s="7"/>
      <c r="H317" s="7"/>
      <c r="I317" s="7"/>
      <c r="J317" s="7"/>
      <c r="K317" s="7"/>
      <c r="L317" s="7"/>
      <c r="M317" s="7" t="s">
        <v>130</v>
      </c>
      <c r="N317" s="7">
        <f>+U309</f>
        <v>922</v>
      </c>
      <c r="O317" s="7"/>
      <c r="P317" s="7"/>
      <c r="Q317" s="54"/>
      <c r="R317" s="54"/>
      <c r="S317" s="54"/>
      <c r="T317" s="54"/>
      <c r="U317" s="7"/>
      <c r="V317" s="7"/>
      <c r="W317" s="7"/>
    </row>
    <row r="318" spans="1:24" x14ac:dyDescent="0.25">
      <c r="A318" s="7"/>
      <c r="B318" s="12" t="s">
        <v>3</v>
      </c>
      <c r="C318" s="6">
        <f>+C309+D309</f>
        <v>124</v>
      </c>
      <c r="D318" s="6"/>
      <c r="E318" s="6"/>
      <c r="F318" s="6"/>
      <c r="G318" s="7"/>
      <c r="H318" s="7"/>
      <c r="I318" s="7"/>
      <c r="J318" s="7"/>
      <c r="K318" s="7"/>
      <c r="L318" s="7"/>
      <c r="M318" s="7" t="s">
        <v>131</v>
      </c>
      <c r="N318" s="7">
        <f>+V309</f>
        <v>547</v>
      </c>
      <c r="O318" s="7"/>
      <c r="P318" s="7"/>
      <c r="Q318" s="54"/>
      <c r="R318" s="54"/>
      <c r="S318" s="54"/>
      <c r="T318" s="54"/>
      <c r="U318" s="7"/>
      <c r="V318" s="7"/>
      <c r="W318" s="7"/>
    </row>
    <row r="319" spans="1:24" x14ac:dyDescent="0.25">
      <c r="A319" s="7"/>
      <c r="B319" s="12" t="s">
        <v>2</v>
      </c>
      <c r="C319" s="6">
        <f>+E309+F309</f>
        <v>180</v>
      </c>
      <c r="D319" s="6"/>
      <c r="E319" s="6"/>
      <c r="F319" s="6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54"/>
      <c r="R319" s="54"/>
      <c r="S319" s="54"/>
      <c r="T319" s="54"/>
      <c r="U319" s="7"/>
      <c r="V319" s="7"/>
      <c r="W319" s="7"/>
    </row>
    <row r="320" spans="1:24" x14ac:dyDescent="0.25">
      <c r="A320" s="7"/>
      <c r="B320" s="12" t="s">
        <v>127</v>
      </c>
      <c r="C320" s="6">
        <f>+G309+H309</f>
        <v>329</v>
      </c>
      <c r="D320" s="6"/>
      <c r="E320" s="6"/>
      <c r="F320" s="6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54"/>
      <c r="R320" s="54"/>
      <c r="S320" s="54"/>
      <c r="T320" s="54"/>
      <c r="U320" s="7"/>
      <c r="V320" s="7"/>
      <c r="W320" s="7"/>
    </row>
    <row r="321" spans="1:23" x14ac:dyDescent="0.25">
      <c r="A321" s="7"/>
      <c r="B321" s="12" t="s">
        <v>128</v>
      </c>
      <c r="C321" s="6">
        <f>+I309+J309</f>
        <v>170</v>
      </c>
      <c r="D321" s="6"/>
      <c r="E321" s="6"/>
      <c r="F321" s="6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54"/>
      <c r="R321" s="54"/>
      <c r="S321" s="54"/>
      <c r="T321" s="54"/>
      <c r="U321" s="7"/>
      <c r="V321" s="7"/>
      <c r="W321" s="7"/>
    </row>
    <row r="322" spans="1:23" x14ac:dyDescent="0.25">
      <c r="A322" s="7"/>
      <c r="B322" s="12" t="s">
        <v>6</v>
      </c>
      <c r="C322" s="6">
        <f>+K309+L309</f>
        <v>230</v>
      </c>
      <c r="D322" s="6"/>
      <c r="E322" s="6"/>
      <c r="F322" s="6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54"/>
      <c r="R322" s="54"/>
      <c r="S322" s="54"/>
      <c r="T322" s="54"/>
      <c r="U322" s="7"/>
      <c r="V322" s="7"/>
      <c r="W322" s="7"/>
    </row>
    <row r="323" spans="1:23" x14ac:dyDescent="0.25">
      <c r="A323" s="7"/>
      <c r="B323" s="12" t="s">
        <v>7</v>
      </c>
      <c r="C323" s="6">
        <f>+M309+N309</f>
        <v>157</v>
      </c>
      <c r="D323" s="6"/>
      <c r="E323" s="6"/>
      <c r="F323" s="6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54"/>
      <c r="R323" s="54"/>
      <c r="S323" s="54"/>
      <c r="T323" s="54"/>
      <c r="U323" s="7"/>
      <c r="V323" s="7"/>
      <c r="W323" s="7"/>
    </row>
    <row r="324" spans="1:23" x14ac:dyDescent="0.25">
      <c r="A324" s="7"/>
      <c r="B324" s="12" t="s">
        <v>8</v>
      </c>
      <c r="C324" s="6">
        <f>+O309+P309</f>
        <v>194</v>
      </c>
      <c r="D324" s="6"/>
      <c r="E324" s="6"/>
      <c r="F324" s="6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54"/>
      <c r="R324" s="54"/>
      <c r="S324" s="54"/>
      <c r="T324" s="54"/>
      <c r="U324" s="7"/>
      <c r="V324" s="7"/>
      <c r="W324" s="7"/>
    </row>
    <row r="325" spans="1:23" x14ac:dyDescent="0.25">
      <c r="A325" s="7"/>
      <c r="B325" s="12" t="s">
        <v>9</v>
      </c>
      <c r="C325" s="6">
        <f>+Q309+R309</f>
        <v>68</v>
      </c>
      <c r="D325" s="6"/>
      <c r="E325" s="6"/>
      <c r="F325" s="6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54"/>
      <c r="R325" s="54"/>
      <c r="S325" s="54"/>
      <c r="T325" s="54"/>
      <c r="U325" s="7"/>
      <c r="V325" s="7"/>
      <c r="W325" s="7"/>
    </row>
    <row r="326" spans="1:23" x14ac:dyDescent="0.25">
      <c r="A326" s="7"/>
      <c r="B326" s="12" t="s">
        <v>129</v>
      </c>
      <c r="C326" s="6">
        <f>+S309+T309</f>
        <v>17</v>
      </c>
      <c r="D326" s="6"/>
      <c r="E326" s="6"/>
      <c r="F326" s="6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54"/>
      <c r="R326" s="54"/>
      <c r="S326" s="54"/>
      <c r="T326" s="54"/>
      <c r="U326" s="7"/>
      <c r="V326" s="7"/>
      <c r="W326" s="7"/>
    </row>
    <row r="327" spans="1:23" x14ac:dyDescent="0.25">
      <c r="A327" s="7"/>
      <c r="B327" s="5"/>
      <c r="C327" s="6"/>
      <c r="D327" s="6"/>
      <c r="E327" s="6"/>
      <c r="F327" s="6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54"/>
      <c r="R327" s="54"/>
      <c r="S327" s="54"/>
      <c r="T327" s="54"/>
      <c r="U327" s="7"/>
      <c r="V327" s="7"/>
      <c r="W327" s="7"/>
    </row>
    <row r="328" spans="1:23" x14ac:dyDescent="0.25">
      <c r="A328" s="7"/>
      <c r="B328" s="5"/>
      <c r="C328" s="6"/>
      <c r="D328" s="6"/>
      <c r="E328" s="6"/>
      <c r="F328" s="6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54"/>
      <c r="R328" s="54"/>
      <c r="S328" s="54"/>
      <c r="T328" s="54"/>
      <c r="U328" s="7"/>
      <c r="V328" s="7"/>
      <c r="W328" s="7"/>
    </row>
    <row r="329" spans="1:23" x14ac:dyDescent="0.25">
      <c r="A329" s="7"/>
      <c r="B329" s="5"/>
      <c r="C329" s="6"/>
      <c r="D329" s="6"/>
      <c r="E329" s="6"/>
      <c r="F329" s="6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54"/>
      <c r="R329" s="54"/>
      <c r="S329" s="54"/>
      <c r="T329" s="54"/>
      <c r="U329" s="7"/>
      <c r="V329" s="7"/>
      <c r="W329" s="7"/>
    </row>
    <row r="330" spans="1:23" x14ac:dyDescent="0.25">
      <c r="A330" s="7"/>
      <c r="B330" s="5"/>
      <c r="C330" s="6"/>
      <c r="D330" s="6"/>
      <c r="E330" s="6"/>
      <c r="F330" s="6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54"/>
      <c r="R330" s="54"/>
      <c r="S330" s="54"/>
      <c r="T330" s="54"/>
      <c r="U330" s="7"/>
      <c r="V330" s="7"/>
      <c r="W330" s="7"/>
    </row>
    <row r="331" spans="1:23" x14ac:dyDescent="0.25">
      <c r="B331" s="52"/>
      <c r="C331" s="53"/>
      <c r="D331" s="53"/>
      <c r="E331" s="53"/>
      <c r="F331" s="53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7"/>
      <c r="V331" s="7"/>
      <c r="W331" s="7"/>
    </row>
    <row r="332" spans="1:23" x14ac:dyDescent="0.25">
      <c r="B332" s="52"/>
      <c r="C332" s="53"/>
      <c r="D332" s="53"/>
      <c r="E332" s="53"/>
      <c r="F332" s="53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7"/>
      <c r="V332" s="7"/>
      <c r="W332" s="7"/>
    </row>
    <row r="333" spans="1:23" x14ac:dyDescent="0.25">
      <c r="B333" s="55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</row>
    <row r="334" spans="1:23" x14ac:dyDescent="0.25">
      <c r="B334" s="58" t="s">
        <v>169</v>
      </c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</row>
  </sheetData>
  <mergeCells count="32">
    <mergeCell ref="K20:L20"/>
    <mergeCell ref="M20:N20"/>
    <mergeCell ref="O20:P20"/>
    <mergeCell ref="Q20:R20"/>
    <mergeCell ref="S20:T20"/>
    <mergeCell ref="B20:B21"/>
    <mergeCell ref="E20:F20"/>
    <mergeCell ref="G20:H20"/>
    <mergeCell ref="I20:J20"/>
    <mergeCell ref="C19:J19"/>
    <mergeCell ref="C20:D20"/>
    <mergeCell ref="B9:W9"/>
    <mergeCell ref="B6:W6"/>
    <mergeCell ref="B11:W11"/>
    <mergeCell ref="B8:T8"/>
    <mergeCell ref="K19:T19"/>
    <mergeCell ref="B4:T4"/>
    <mergeCell ref="B185:B187"/>
    <mergeCell ref="C185:J185"/>
    <mergeCell ref="K185:T185"/>
    <mergeCell ref="U185:W186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9:W20"/>
    <mergeCell ref="B5:W5"/>
  </mergeCells>
  <hyperlinks>
    <hyperlink ref="B4:T4" location="'PAS 12-13'!B15" display="Nou criteri vigent a partir del curs acadèmic 2012-13"/>
    <hyperlink ref="B8:T8" location="'PAS 12-13'!B182" display="Criteri anterior al curs acadèmic 2012-13"/>
    <hyperlink ref="B178" location="'PAS 12-13'!B1" display="    (tornar a l'inici)"/>
    <hyperlink ref="B334" location="'PAS 12-13'!B1" display="    (tornar a l'inici)"/>
  </hyperlinks>
  <pageMargins left="0.7" right="0.7" top="0.75" bottom="0.75" header="0.3" footer="0.3"/>
  <pageSetup paperSize="9" orientation="portrait" r:id="rId1"/>
  <drawing r:id="rId2"/>
  <webPublishItems count="1">
    <webPublishItem id="28403" divId="321_28403" sourceType="sheet" destinationFile="G:\APAE\APAE-COMU\Estadístiques internes\LLIBREDA\Lldades 2013\Taules\Apartat 3\3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 12-13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2013-04-22T07:44:50Z</dcterms:created>
  <dcterms:modified xsi:type="dcterms:W3CDTF">2013-10-17T06:01:34Z</dcterms:modified>
</cp:coreProperties>
</file>