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45" yWindow="-15" windowWidth="9690" windowHeight="12150"/>
  </bookViews>
  <sheets>
    <sheet name="3.2.2" sheetId="1" r:id="rId1"/>
  </sheets>
  <definedNames>
    <definedName name="_1Àrea_d_impressió" localSheetId="0">'3.2.2'!$A$1:$AP$127</definedName>
    <definedName name="_xlnm.Print_Area" localSheetId="0">'3.2.2'!$A$1:$AP$102</definedName>
  </definedNames>
  <calcPr calcId="145621"/>
</workbook>
</file>

<file path=xl/calcChain.xml><?xml version="1.0" encoding="utf-8"?>
<calcChain xmlns="http://schemas.openxmlformats.org/spreadsheetml/2006/main">
  <c r="AI9" i="1" l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8" i="1"/>
  <c r="F81" i="1"/>
  <c r="F80" i="1"/>
  <c r="E80" i="1"/>
  <c r="E18" i="1"/>
  <c r="E15" i="1"/>
  <c r="E14" i="1"/>
  <c r="N15" i="1"/>
  <c r="N14" i="1"/>
  <c r="D71" i="1"/>
  <c r="E70" i="1"/>
  <c r="C71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M18" i="1"/>
  <c r="AN18" i="1"/>
  <c r="AM19" i="1"/>
  <c r="AN19" i="1"/>
  <c r="AM20" i="1"/>
  <c r="AN20" i="1"/>
  <c r="AM21" i="1"/>
  <c r="AN21" i="1"/>
  <c r="AM22" i="1"/>
  <c r="AN22" i="1"/>
  <c r="AM23" i="1"/>
  <c r="AN23" i="1"/>
  <c r="AM24" i="1"/>
  <c r="AN24" i="1"/>
  <c r="AM25" i="1"/>
  <c r="AN25" i="1"/>
  <c r="AM26" i="1"/>
  <c r="AN26" i="1"/>
  <c r="AM27" i="1"/>
  <c r="AN27" i="1"/>
  <c r="AM28" i="1"/>
  <c r="AN28" i="1"/>
  <c r="AM29" i="1"/>
  <c r="AN29" i="1"/>
  <c r="AM30" i="1"/>
  <c r="AN30" i="1"/>
  <c r="AM31" i="1"/>
  <c r="AN31" i="1"/>
  <c r="AM32" i="1"/>
  <c r="AN32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41" i="1"/>
  <c r="AN41" i="1"/>
  <c r="AM42" i="1"/>
  <c r="AN42" i="1"/>
  <c r="AM43" i="1"/>
  <c r="AN43" i="1"/>
  <c r="AM44" i="1"/>
  <c r="AN44" i="1"/>
  <c r="AM45" i="1"/>
  <c r="AN45" i="1"/>
  <c r="AM46" i="1"/>
  <c r="AN46" i="1"/>
  <c r="AM47" i="1"/>
  <c r="AN47" i="1"/>
  <c r="AM48" i="1"/>
  <c r="AN48" i="1"/>
  <c r="AM49" i="1"/>
  <c r="AN49" i="1"/>
  <c r="AM50" i="1"/>
  <c r="AN50" i="1"/>
  <c r="AM51" i="1"/>
  <c r="AN51" i="1"/>
  <c r="AM52" i="1"/>
  <c r="AN52" i="1"/>
  <c r="AM53" i="1"/>
  <c r="AN53" i="1"/>
  <c r="AM54" i="1"/>
  <c r="AN54" i="1"/>
  <c r="AM55" i="1"/>
  <c r="AN55" i="1"/>
  <c r="AM56" i="1"/>
  <c r="AN56" i="1"/>
  <c r="AM57" i="1"/>
  <c r="AN57" i="1"/>
  <c r="AM58" i="1"/>
  <c r="AN58" i="1"/>
  <c r="AM59" i="1"/>
  <c r="AN59" i="1"/>
  <c r="AM60" i="1"/>
  <c r="AN60" i="1"/>
  <c r="AM61" i="1"/>
  <c r="AN61" i="1"/>
  <c r="AM62" i="1"/>
  <c r="AN62" i="1"/>
  <c r="AM63" i="1"/>
  <c r="AN63" i="1"/>
  <c r="AM64" i="1"/>
  <c r="AN64" i="1"/>
  <c r="AM65" i="1"/>
  <c r="AN65" i="1"/>
  <c r="AM66" i="1"/>
  <c r="AN66" i="1"/>
  <c r="AM67" i="1"/>
  <c r="AN67" i="1"/>
  <c r="AM68" i="1"/>
  <c r="AN68" i="1"/>
  <c r="AM69" i="1"/>
  <c r="AN69" i="1"/>
  <c r="AM70" i="1"/>
  <c r="AN70" i="1"/>
  <c r="AN8" i="1"/>
  <c r="AM8" i="1"/>
  <c r="AD71" i="1"/>
  <c r="AE71" i="1"/>
  <c r="AF71" i="1"/>
  <c r="AG8" i="1"/>
  <c r="W67" i="1"/>
  <c r="W68" i="1"/>
  <c r="W69" i="1"/>
  <c r="W70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8" i="1"/>
  <c r="Q70" i="1"/>
  <c r="Q69" i="1"/>
  <c r="N69" i="1"/>
  <c r="Q68" i="1"/>
  <c r="N68" i="1"/>
  <c r="Q67" i="1"/>
  <c r="N67" i="1"/>
  <c r="Q66" i="1"/>
  <c r="N66" i="1"/>
  <c r="Q65" i="1"/>
  <c r="Q64" i="1"/>
  <c r="N64" i="1"/>
  <c r="Q63" i="1"/>
  <c r="N63" i="1"/>
  <c r="Q62" i="1"/>
  <c r="N62" i="1"/>
  <c r="Q61" i="1"/>
  <c r="N61" i="1"/>
  <c r="Q60" i="1"/>
  <c r="N60" i="1"/>
  <c r="Q59" i="1"/>
  <c r="N59" i="1"/>
  <c r="Q58" i="1"/>
  <c r="N58" i="1"/>
  <c r="Q57" i="1"/>
  <c r="N57" i="1"/>
  <c r="Q56" i="1"/>
  <c r="N56" i="1"/>
  <c r="Q55" i="1"/>
  <c r="N55" i="1"/>
  <c r="Q54" i="1"/>
  <c r="N54" i="1"/>
  <c r="Q53" i="1"/>
  <c r="N53" i="1"/>
  <c r="Q52" i="1"/>
  <c r="N52" i="1"/>
  <c r="Q51" i="1"/>
  <c r="N51" i="1"/>
  <c r="Q50" i="1"/>
  <c r="N50" i="1"/>
  <c r="Q49" i="1"/>
  <c r="N49" i="1"/>
  <c r="Q48" i="1"/>
  <c r="N48" i="1"/>
  <c r="Q47" i="1"/>
  <c r="N47" i="1"/>
  <c r="Q46" i="1"/>
  <c r="N46" i="1"/>
  <c r="Q45" i="1"/>
  <c r="N45" i="1"/>
  <c r="Q44" i="1"/>
  <c r="N44" i="1"/>
  <c r="Q43" i="1"/>
  <c r="N43" i="1"/>
  <c r="Q42" i="1"/>
  <c r="N42" i="1"/>
  <c r="Q41" i="1"/>
  <c r="N41" i="1"/>
  <c r="Q40" i="1"/>
  <c r="N40" i="1"/>
  <c r="Q39" i="1"/>
  <c r="N39" i="1"/>
  <c r="Q38" i="1"/>
  <c r="N38" i="1"/>
  <c r="Q37" i="1"/>
  <c r="N37" i="1"/>
  <c r="Q36" i="1"/>
  <c r="N36" i="1"/>
  <c r="Q35" i="1"/>
  <c r="N35" i="1"/>
  <c r="Q34" i="1"/>
  <c r="N34" i="1"/>
  <c r="Q33" i="1"/>
  <c r="N33" i="1"/>
  <c r="Q32" i="1"/>
  <c r="N32" i="1"/>
  <c r="Q31" i="1"/>
  <c r="N31" i="1"/>
  <c r="Q30" i="1"/>
  <c r="N30" i="1"/>
  <c r="Q29" i="1"/>
  <c r="N29" i="1"/>
  <c r="Q28" i="1"/>
  <c r="N28" i="1"/>
  <c r="Q27" i="1"/>
  <c r="N27" i="1"/>
  <c r="Q26" i="1"/>
  <c r="N26" i="1"/>
  <c r="Q25" i="1"/>
  <c r="N25" i="1"/>
  <c r="Q24" i="1"/>
  <c r="N24" i="1"/>
  <c r="Q23" i="1"/>
  <c r="N23" i="1"/>
  <c r="Q22" i="1"/>
  <c r="N22" i="1"/>
  <c r="Q21" i="1"/>
  <c r="N21" i="1"/>
  <c r="Q20" i="1"/>
  <c r="N20" i="1"/>
  <c r="Q19" i="1"/>
  <c r="N19" i="1"/>
  <c r="Q18" i="1"/>
  <c r="Q17" i="1"/>
  <c r="N17" i="1"/>
  <c r="Q16" i="1"/>
  <c r="N16" i="1"/>
  <c r="Q15" i="1"/>
  <c r="Q14" i="1"/>
  <c r="Q13" i="1"/>
  <c r="N13" i="1"/>
  <c r="Q12" i="1"/>
  <c r="N12" i="1"/>
  <c r="Q11" i="1"/>
  <c r="N11" i="1"/>
  <c r="Q10" i="1"/>
  <c r="N10" i="1"/>
  <c r="Q9" i="1"/>
  <c r="N9" i="1"/>
  <c r="Q8" i="1"/>
  <c r="N8" i="1"/>
  <c r="G71" i="1"/>
  <c r="F71" i="1"/>
  <c r="H70" i="1"/>
  <c r="H69" i="1"/>
  <c r="E69" i="1"/>
  <c r="H68" i="1"/>
  <c r="E68" i="1"/>
  <c r="H67" i="1"/>
  <c r="E67" i="1"/>
  <c r="H66" i="1"/>
  <c r="E66" i="1"/>
  <c r="H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E71" i="1" s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H17" i="1"/>
  <c r="E17" i="1"/>
  <c r="H16" i="1"/>
  <c r="E16" i="1"/>
  <c r="H15" i="1"/>
  <c r="H14" i="1"/>
  <c r="H13" i="1"/>
  <c r="E13" i="1"/>
  <c r="H12" i="1"/>
  <c r="E12" i="1"/>
  <c r="H11" i="1"/>
  <c r="E11" i="1"/>
  <c r="H10" i="1"/>
  <c r="E10" i="1"/>
  <c r="H9" i="1"/>
  <c r="E9" i="1"/>
  <c r="H8" i="1"/>
  <c r="H71" i="1" s="1"/>
  <c r="E8" i="1"/>
  <c r="AO8" i="1" l="1"/>
  <c r="AJ9" i="1" l="1"/>
  <c r="AK9" i="1"/>
  <c r="AJ10" i="1"/>
  <c r="AK10" i="1"/>
  <c r="AJ11" i="1"/>
  <c r="AK11" i="1"/>
  <c r="AJ12" i="1"/>
  <c r="AK12" i="1"/>
  <c r="AJ13" i="1"/>
  <c r="AL13" i="1" s="1"/>
  <c r="AK13" i="1"/>
  <c r="AJ14" i="1"/>
  <c r="AL14" i="1" s="1"/>
  <c r="AK14" i="1"/>
  <c r="AJ15" i="1"/>
  <c r="AL15" i="1" s="1"/>
  <c r="AK15" i="1"/>
  <c r="AJ16" i="1"/>
  <c r="AL16" i="1" s="1"/>
  <c r="AK16" i="1"/>
  <c r="AJ17" i="1"/>
  <c r="AL17" i="1" s="1"/>
  <c r="AK17" i="1"/>
  <c r="AJ18" i="1"/>
  <c r="AL18" i="1" s="1"/>
  <c r="AK18" i="1"/>
  <c r="AJ19" i="1"/>
  <c r="AL19" i="1" s="1"/>
  <c r="AK19" i="1"/>
  <c r="AJ20" i="1"/>
  <c r="AL20" i="1" s="1"/>
  <c r="AK20" i="1"/>
  <c r="AJ21" i="1"/>
  <c r="AL21" i="1" s="1"/>
  <c r="AK21" i="1"/>
  <c r="AJ22" i="1"/>
  <c r="AL22" i="1" s="1"/>
  <c r="AK22" i="1"/>
  <c r="AJ23" i="1"/>
  <c r="AL23" i="1" s="1"/>
  <c r="AK23" i="1"/>
  <c r="AJ24" i="1"/>
  <c r="AL24" i="1" s="1"/>
  <c r="AK24" i="1"/>
  <c r="AJ25" i="1"/>
  <c r="AL25" i="1" s="1"/>
  <c r="AK25" i="1"/>
  <c r="AJ26" i="1"/>
  <c r="AL26" i="1" s="1"/>
  <c r="AK26" i="1"/>
  <c r="AJ27" i="1"/>
  <c r="AL27" i="1" s="1"/>
  <c r="AK27" i="1"/>
  <c r="AJ28" i="1"/>
  <c r="AL28" i="1" s="1"/>
  <c r="AK28" i="1"/>
  <c r="AJ29" i="1"/>
  <c r="AL29" i="1" s="1"/>
  <c r="AK29" i="1"/>
  <c r="AJ30" i="1"/>
  <c r="AL30" i="1" s="1"/>
  <c r="AK30" i="1"/>
  <c r="AJ31" i="1"/>
  <c r="AL31" i="1" s="1"/>
  <c r="AK31" i="1"/>
  <c r="AJ32" i="1"/>
  <c r="AL32" i="1" s="1"/>
  <c r="AK32" i="1"/>
  <c r="AJ33" i="1"/>
  <c r="AL33" i="1" s="1"/>
  <c r="AK33" i="1"/>
  <c r="AJ34" i="1"/>
  <c r="AL34" i="1" s="1"/>
  <c r="AK34" i="1"/>
  <c r="AJ35" i="1"/>
  <c r="AL35" i="1" s="1"/>
  <c r="AK35" i="1"/>
  <c r="AJ36" i="1"/>
  <c r="AL36" i="1" s="1"/>
  <c r="AK36" i="1"/>
  <c r="AJ37" i="1"/>
  <c r="AL37" i="1" s="1"/>
  <c r="AK37" i="1"/>
  <c r="AJ38" i="1"/>
  <c r="AL38" i="1" s="1"/>
  <c r="AK38" i="1"/>
  <c r="AJ39" i="1"/>
  <c r="AL39" i="1" s="1"/>
  <c r="AK39" i="1"/>
  <c r="AJ40" i="1"/>
  <c r="AL40" i="1" s="1"/>
  <c r="AK40" i="1"/>
  <c r="AJ41" i="1"/>
  <c r="AL41" i="1" s="1"/>
  <c r="AK41" i="1"/>
  <c r="AJ42" i="1"/>
  <c r="AL42" i="1" s="1"/>
  <c r="AK42" i="1"/>
  <c r="AJ43" i="1"/>
  <c r="AL43" i="1" s="1"/>
  <c r="AK43" i="1"/>
  <c r="AJ44" i="1"/>
  <c r="AL44" i="1" s="1"/>
  <c r="AK44" i="1"/>
  <c r="AJ45" i="1"/>
  <c r="AL45" i="1" s="1"/>
  <c r="AK45" i="1"/>
  <c r="AJ46" i="1"/>
  <c r="AL46" i="1" s="1"/>
  <c r="AK46" i="1"/>
  <c r="AJ47" i="1"/>
  <c r="AL47" i="1" s="1"/>
  <c r="AK47" i="1"/>
  <c r="AJ48" i="1"/>
  <c r="AL48" i="1" s="1"/>
  <c r="AK48" i="1"/>
  <c r="AJ49" i="1"/>
  <c r="AL49" i="1" s="1"/>
  <c r="AK49" i="1"/>
  <c r="AJ50" i="1"/>
  <c r="AL50" i="1" s="1"/>
  <c r="AK50" i="1"/>
  <c r="AJ51" i="1"/>
  <c r="AL51" i="1" s="1"/>
  <c r="AK51" i="1"/>
  <c r="AJ52" i="1"/>
  <c r="AL52" i="1" s="1"/>
  <c r="AK52" i="1"/>
  <c r="AJ53" i="1"/>
  <c r="AL53" i="1" s="1"/>
  <c r="AK53" i="1"/>
  <c r="AJ54" i="1"/>
  <c r="AL54" i="1" s="1"/>
  <c r="AK54" i="1"/>
  <c r="AJ55" i="1"/>
  <c r="AL55" i="1" s="1"/>
  <c r="AK55" i="1"/>
  <c r="AJ56" i="1"/>
  <c r="AL56" i="1" s="1"/>
  <c r="AK56" i="1"/>
  <c r="AJ57" i="1"/>
  <c r="AL57" i="1" s="1"/>
  <c r="AK57" i="1"/>
  <c r="AJ58" i="1"/>
  <c r="AL58" i="1" s="1"/>
  <c r="AK58" i="1"/>
  <c r="AJ59" i="1"/>
  <c r="AL59" i="1" s="1"/>
  <c r="AK59" i="1"/>
  <c r="AJ60" i="1"/>
  <c r="AL60" i="1" s="1"/>
  <c r="AK60" i="1"/>
  <c r="AJ61" i="1"/>
  <c r="AL61" i="1" s="1"/>
  <c r="AK61" i="1"/>
  <c r="AJ62" i="1"/>
  <c r="AL62" i="1" s="1"/>
  <c r="AK62" i="1"/>
  <c r="AJ63" i="1"/>
  <c r="AL63" i="1" s="1"/>
  <c r="AK63" i="1"/>
  <c r="AJ64" i="1"/>
  <c r="AL64" i="1" s="1"/>
  <c r="AK64" i="1"/>
  <c r="AJ65" i="1"/>
  <c r="AL65" i="1" s="1"/>
  <c r="AK65" i="1"/>
  <c r="AJ66" i="1"/>
  <c r="AL66" i="1" s="1"/>
  <c r="AK66" i="1"/>
  <c r="AJ67" i="1"/>
  <c r="AL67" i="1" s="1"/>
  <c r="AK67" i="1"/>
  <c r="AJ68" i="1"/>
  <c r="AL68" i="1" s="1"/>
  <c r="AK68" i="1"/>
  <c r="AJ69" i="1"/>
  <c r="AL69" i="1" s="1"/>
  <c r="AK69" i="1"/>
  <c r="AJ70" i="1"/>
  <c r="AL70" i="1" s="1"/>
  <c r="AK70" i="1"/>
  <c r="AK8" i="1"/>
  <c r="AJ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I33" i="1" s="1"/>
  <c r="AH33" i="1"/>
  <c r="AG34" i="1"/>
  <c r="AI34" i="1" s="1"/>
  <c r="AH34" i="1"/>
  <c r="AG35" i="1"/>
  <c r="AI35" i="1" s="1"/>
  <c r="AH35" i="1"/>
  <c r="AG36" i="1"/>
  <c r="AI36" i="1" s="1"/>
  <c r="AH36" i="1"/>
  <c r="AG37" i="1"/>
  <c r="AI37" i="1" s="1"/>
  <c r="AH37" i="1"/>
  <c r="AG38" i="1"/>
  <c r="AI38" i="1" s="1"/>
  <c r="AH38" i="1"/>
  <c r="AG39" i="1"/>
  <c r="AH39" i="1"/>
  <c r="AG40" i="1"/>
  <c r="AI40" i="1" s="1"/>
  <c r="AH40" i="1"/>
  <c r="AG41" i="1"/>
  <c r="AI41" i="1" s="1"/>
  <c r="AH41" i="1"/>
  <c r="AG42" i="1"/>
  <c r="AI42" i="1" s="1"/>
  <c r="AH42" i="1"/>
  <c r="AG43" i="1"/>
  <c r="AI43" i="1" s="1"/>
  <c r="AH43" i="1"/>
  <c r="AG44" i="1"/>
  <c r="AI44" i="1" s="1"/>
  <c r="AH44" i="1"/>
  <c r="AG45" i="1"/>
  <c r="AI45" i="1" s="1"/>
  <c r="AH45" i="1"/>
  <c r="AG46" i="1"/>
  <c r="AI46" i="1" s="1"/>
  <c r="AH46" i="1"/>
  <c r="AG47" i="1"/>
  <c r="AI47" i="1" s="1"/>
  <c r="AH47" i="1"/>
  <c r="AG48" i="1"/>
  <c r="AI48" i="1" s="1"/>
  <c r="AH48" i="1"/>
  <c r="AG49" i="1"/>
  <c r="AI49" i="1" s="1"/>
  <c r="AH49" i="1"/>
  <c r="AG50" i="1"/>
  <c r="AI50" i="1" s="1"/>
  <c r="AH50" i="1"/>
  <c r="AG51" i="1"/>
  <c r="AI51" i="1" s="1"/>
  <c r="AH51" i="1"/>
  <c r="AG52" i="1"/>
  <c r="AI52" i="1" s="1"/>
  <c r="AH52" i="1"/>
  <c r="AG53" i="1"/>
  <c r="AI53" i="1" s="1"/>
  <c r="AH53" i="1"/>
  <c r="AG54" i="1"/>
  <c r="AI54" i="1" s="1"/>
  <c r="AH54" i="1"/>
  <c r="AG55" i="1"/>
  <c r="AI55" i="1" s="1"/>
  <c r="AH55" i="1"/>
  <c r="AG56" i="1"/>
  <c r="AI56" i="1" s="1"/>
  <c r="AH56" i="1"/>
  <c r="AG57" i="1"/>
  <c r="AI57" i="1" s="1"/>
  <c r="AH57" i="1"/>
  <c r="AG58" i="1"/>
  <c r="AI58" i="1" s="1"/>
  <c r="AH58" i="1"/>
  <c r="AG59" i="1"/>
  <c r="AI59" i="1" s="1"/>
  <c r="AH59" i="1"/>
  <c r="AG60" i="1"/>
  <c r="AI60" i="1" s="1"/>
  <c r="AH60" i="1"/>
  <c r="AG61" i="1"/>
  <c r="AI61" i="1" s="1"/>
  <c r="AH61" i="1"/>
  <c r="AG62" i="1"/>
  <c r="AI62" i="1" s="1"/>
  <c r="AH62" i="1"/>
  <c r="AG63" i="1"/>
  <c r="AI63" i="1" s="1"/>
  <c r="AH63" i="1"/>
  <c r="AG64" i="1"/>
  <c r="AI64" i="1" s="1"/>
  <c r="AH64" i="1"/>
  <c r="AG65" i="1"/>
  <c r="AI65" i="1" s="1"/>
  <c r="AH65" i="1"/>
  <c r="AG66" i="1"/>
  <c r="AI66" i="1" s="1"/>
  <c r="AH66" i="1"/>
  <c r="AG67" i="1"/>
  <c r="AI67" i="1" s="1"/>
  <c r="AH67" i="1"/>
  <c r="AG68" i="1"/>
  <c r="AI68" i="1" s="1"/>
  <c r="AH68" i="1"/>
  <c r="AG69" i="1"/>
  <c r="AI69" i="1" s="1"/>
  <c r="AH69" i="1"/>
  <c r="AG70" i="1"/>
  <c r="AH70" i="1"/>
  <c r="AH8" i="1"/>
  <c r="AH71" i="1" s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K71" i="1"/>
  <c r="AJ71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8" i="1"/>
  <c r="AC71" i="1" s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8" i="1"/>
  <c r="J71" i="1"/>
  <c r="E81" i="1" s="1"/>
  <c r="L71" i="1"/>
  <c r="M71" i="1"/>
  <c r="N71" i="1"/>
  <c r="O71" i="1"/>
  <c r="P71" i="1"/>
  <c r="R71" i="1"/>
  <c r="D80" i="1" s="1"/>
  <c r="S71" i="1"/>
  <c r="D81" i="1" s="1"/>
  <c r="U71" i="1"/>
  <c r="V71" i="1"/>
  <c r="W71" i="1"/>
  <c r="X71" i="1"/>
  <c r="Y71" i="1"/>
  <c r="AA71" i="1"/>
  <c r="C80" i="1" s="1"/>
  <c r="AB71" i="1"/>
  <c r="C81" i="1" s="1"/>
  <c r="I71" i="1"/>
  <c r="Z8" i="1"/>
  <c r="AI39" i="1" l="1"/>
  <c r="AI70" i="1"/>
  <c r="AO33" i="1"/>
  <c r="AL12" i="1"/>
  <c r="AL11" i="1"/>
  <c r="T71" i="1"/>
  <c r="AL10" i="1"/>
  <c r="AL9" i="1"/>
  <c r="AG71" i="1"/>
  <c r="AL8" i="1"/>
  <c r="K71" i="1"/>
  <c r="Q71" i="1"/>
  <c r="Z71" i="1"/>
  <c r="AO71" i="1"/>
  <c r="AM71" i="1"/>
  <c r="AN71" i="1"/>
  <c r="AL71" i="1" l="1"/>
  <c r="AI71" i="1"/>
</calcChain>
</file>

<file path=xl/sharedStrings.xml><?xml version="1.0" encoding="utf-8"?>
<sst xmlns="http://schemas.openxmlformats.org/spreadsheetml/2006/main" count="121" uniqueCount="84">
  <si>
    <t>UPC</t>
  </si>
  <si>
    <t>Dones</t>
  </si>
  <si>
    <t>Homes</t>
  </si>
  <si>
    <t>250 ETSECCPB</t>
  </si>
  <si>
    <t>300 EPSC</t>
  </si>
  <si>
    <t>440 IOC</t>
  </si>
  <si>
    <t>460 INTE</t>
  </si>
  <si>
    <t>701 AC</t>
  </si>
  <si>
    <t>702 CMEM</t>
  </si>
  <si>
    <t>703 CA</t>
  </si>
  <si>
    <t>706 EC</t>
  </si>
  <si>
    <t>707 ESAII</t>
  </si>
  <si>
    <t>709 EE</t>
  </si>
  <si>
    <t>710 EEL</t>
  </si>
  <si>
    <t>711 EHMA</t>
  </si>
  <si>
    <t>712 EM</t>
  </si>
  <si>
    <t>713 EQ</t>
  </si>
  <si>
    <t>714 ETP</t>
  </si>
  <si>
    <t>715 EIO</t>
  </si>
  <si>
    <t>720 FA</t>
  </si>
  <si>
    <t xml:space="preserve">721 FEN 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</si>
  <si>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</si>
  <si>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</si>
  <si>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</si>
  <si>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</si>
  <si>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</si>
  <si>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</si>
  <si>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</si>
  <si>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</si>
  <si>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</si>
  <si>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</si>
  <si>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</si>
  <si>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</si>
  <si>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</si>
  <si>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915 IRI</t>
  </si>
  <si>
    <t>952 GRAHI</t>
  </si>
  <si>
    <t>708 ETCG</t>
  </si>
  <si>
    <t>744 ENTEL</t>
  </si>
  <si>
    <t>745 EAB</t>
  </si>
  <si>
    <t>Unitat</t>
  </si>
  <si>
    <t>704 CA1</t>
  </si>
  <si>
    <t>718 EGA1</t>
  </si>
  <si>
    <t>725 MA1</t>
  </si>
  <si>
    <t>726 MA2</t>
  </si>
  <si>
    <t>727 MA3</t>
  </si>
  <si>
    <t>743 MA4</t>
  </si>
  <si>
    <t>TOTAL</t>
  </si>
  <si>
    <t>946 CITCEA</t>
  </si>
  <si>
    <t>705 CA2</t>
  </si>
  <si>
    <t>220 ETSEIAT</t>
  </si>
  <si>
    <t>964 CRIT</t>
  </si>
  <si>
    <t>914 CPSV</t>
  </si>
  <si>
    <t>Total beques</t>
  </si>
  <si>
    <t>893 ICFO</t>
  </si>
  <si>
    <r>
      <t>(1)</t>
    </r>
    <r>
      <rPr>
        <sz val="8"/>
        <color indexed="56"/>
        <rFont val="Arial"/>
        <family val="2"/>
      </rPr>
      <t xml:space="preserve"> Becàries/aris de Formació d'Investigadors (FI) de l'AGAUR</t>
    </r>
  </si>
  <si>
    <r>
      <t>(2)</t>
    </r>
    <r>
      <rPr>
        <sz val="8"/>
        <color indexed="56"/>
        <rFont val="Arial"/>
        <family val="2"/>
      </rPr>
      <t xml:space="preserve"> Becàries/aris de Formació de Professorat Universitari (FPU) de MECD i Becàries/aris de Formació de Personal Investigador (FPI) del MCyT</t>
    </r>
  </si>
  <si>
    <r>
      <t>(3)</t>
    </r>
    <r>
      <rPr>
        <sz val="8"/>
        <color indexed="56"/>
        <rFont val="Arial"/>
        <family val="2"/>
      </rPr>
      <t xml:space="preserve"> Becàries/aris UPC per Recerca, Becàries/aris UPC per Recerca de l'Institut de Ciències Fotòniques de Catalunya, Becàries/aris UPC per recerca TALP, Becàries/aris UPC per Recerca per Finalitzar la Tesi Doctoral, Becàries/aris UPC per Recerca Marie Curie, Becàries/aris UPC per Recerca SENER i Becàries/aris UPC per Recerca AECI</t>
    </r>
  </si>
  <si>
    <t>124 CUS</t>
  </si>
  <si>
    <t>210 ETSAB</t>
  </si>
  <si>
    <t>280 FNB</t>
  </si>
  <si>
    <t>716 EA</t>
  </si>
  <si>
    <t>717 EGE</t>
  </si>
  <si>
    <r>
      <t>Generalitat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</si>
  <si>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MEC i MCyT</t>
    </r>
    <r>
      <rPr>
        <b/>
        <vertAlign val="superscript"/>
        <sz val="10"/>
        <color theme="0"/>
        <rFont val="Arial"/>
        <family val="2"/>
      </rPr>
      <t xml:space="preserve"> (2)</t>
    </r>
  </si>
  <si>
    <t>D</t>
  </si>
  <si>
    <t>H</t>
  </si>
  <si>
    <t>T</t>
  </si>
  <si>
    <t>340 EPSEVG</t>
  </si>
  <si>
    <t>420 INTE</t>
  </si>
  <si>
    <t>746 DiPSE</t>
  </si>
  <si>
    <t>747 ESSI</t>
  </si>
  <si>
    <t>470 CRNE</t>
  </si>
  <si>
    <t>909 LIM</t>
  </si>
  <si>
    <t>922 CD6</t>
  </si>
  <si>
    <t>928 CTTC</t>
  </si>
  <si>
    <t>929 CDEI</t>
  </si>
  <si>
    <t>973 CERpIE-UPC</t>
  </si>
  <si>
    <t xml:space="preserve">MEC i MCyT </t>
  </si>
  <si>
    <t xml:space="preserve">Generalitat </t>
  </si>
  <si>
    <t>3.1 Personal Docent i Investigador</t>
  </si>
  <si>
    <t>3.1.2 PERSONAL INVESTIGADOR EN FORMACIÓ. EVOLUCIÓ DE LES BECÀRIES/ARIS DE RECERCA NOUS I DELS ACTIUS PER UNITAT BÀSICA</t>
  </si>
  <si>
    <t>Altres Administracions</t>
  </si>
  <si>
    <t>Altres administracions</t>
  </si>
  <si>
    <t>Dades a 31/12/2012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</si>
</sst>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sz val="10"/>
      <color rgb="FF254061"/>
      <name val="Arial"/>
      <family val="2"/>
    </font>
    <font>
      <b/>
      <sz val="10"/>
      <color rgb="FF254061"/>
      <name val="Times New Roman"/>
      <family val="1"/>
    </font>
    <font>
      <b/>
      <sz val="10"/>
      <color theme="0"/>
      <name val="Arial"/>
      <family val="2"/>
    </font>
    <font>
      <sz val="8"/>
      <color rgb="FF254061"/>
      <name val="Arial"/>
      <family val="2"/>
    </font>
    <font>
      <vertAlign val="superscript"/>
      <sz val="8"/>
      <color rgb="FF254061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8"/>
      <color theme="4" tint="-0.249977111117893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7F7F7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7F7F7F"/>
      </bottom>
      <diagonal/>
    </border>
  </borders>
  <cellStyleXfs count="33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9" fillId="3" borderId="10">
      <alignment horizontal="left"/>
    </xf>
    <xf numFmtId="0" fontId="9" fillId="2" borderId="10">
      <alignment horizontal="left"/>
    </xf>
    <xf numFmtId="0" fontId="9" fillId="4" borderId="10">
      <alignment horizontal="left"/>
    </xf>
    <xf numFmtId="0" fontId="9" fillId="5" borderId="10">
      <alignment horizontal="left" vertical="center"/>
    </xf>
    <xf numFmtId="0" fontId="10" fillId="6" borderId="0">
      <alignment horizontal="left" vertical="center"/>
    </xf>
    <xf numFmtId="3" fontId="11" fillId="7" borderId="10" applyNumberFormat="0">
      <alignment vertical="center"/>
    </xf>
    <xf numFmtId="3" fontId="11" fillId="8" borderId="10" applyNumberFormat="0">
      <alignment vertical="center"/>
    </xf>
    <xf numFmtId="4" fontId="11" fillId="2" borderId="10" applyNumberFormat="0">
      <alignment vertical="center"/>
    </xf>
    <xf numFmtId="4" fontId="11" fillId="4" borderId="10" applyNumberFormat="0">
      <alignment vertical="center"/>
    </xf>
    <xf numFmtId="0" fontId="11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11" fillId="2" borderId="0" applyNumberFormat="0">
      <alignment vertical="center"/>
    </xf>
    <xf numFmtId="4" fontId="9" fillId="4" borderId="10" applyNumberFormat="0">
      <alignment vertical="center"/>
    </xf>
    <xf numFmtId="0" fontId="7" fillId="3" borderId="10">
      <alignment horizontal="center" vertical="center"/>
    </xf>
    <xf numFmtId="4" fontId="9" fillId="5" borderId="10" applyNumberFormat="0">
      <alignment vertical="center"/>
    </xf>
    <xf numFmtId="4" fontId="9" fillId="3" borderId="10" applyNumberFormat="0">
      <alignment vertical="center"/>
    </xf>
    <xf numFmtId="0" fontId="3" fillId="0" borderId="0"/>
    <xf numFmtId="0" fontId="3" fillId="0" borderId="0"/>
    <xf numFmtId="0" fontId="4" fillId="0" borderId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93">
    <xf numFmtId="0" fontId="0" fillId="0" borderId="0" xfId="0"/>
    <xf numFmtId="0" fontId="13" fillId="6" borderId="0" xfId="28" applyFont="1" applyFill="1"/>
    <xf numFmtId="0" fontId="13" fillId="6" borderId="0" xfId="28" applyFont="1" applyFill="1" applyBorder="1"/>
    <xf numFmtId="0" fontId="13" fillId="6" borderId="0" xfId="28" applyFont="1" applyFill="1" applyAlignment="1">
      <alignment horizontal="center"/>
    </xf>
    <xf numFmtId="0" fontId="13" fillId="6" borderId="0" xfId="29" applyFont="1" applyFill="1" applyBorder="1" applyAlignment="1">
      <alignment horizontal="center"/>
    </xf>
    <xf numFmtId="0" fontId="14" fillId="6" borderId="0" xfId="30" applyFont="1" applyFill="1" applyBorder="1" applyAlignment="1">
      <alignment horizontal="center"/>
    </xf>
    <xf numFmtId="0" fontId="14" fillId="6" borderId="0" xfId="0" applyFont="1" applyFill="1" applyBorder="1"/>
    <xf numFmtId="0" fontId="15" fillId="6" borderId="0" xfId="29" applyFont="1" applyFill="1" applyBorder="1" applyAlignment="1">
      <alignment horizontal="center"/>
    </xf>
    <xf numFmtId="0" fontId="14" fillId="11" borderId="0" xfId="30" applyFont="1" applyFill="1" applyBorder="1" applyAlignment="1">
      <alignment horizontal="left" wrapText="1"/>
    </xf>
    <xf numFmtId="0" fontId="14" fillId="11" borderId="0" xfId="30" applyFont="1" applyFill="1" applyBorder="1" applyAlignment="1">
      <alignment horizontal="right" wrapText="1"/>
    </xf>
    <xf numFmtId="0" fontId="12" fillId="6" borderId="0" xfId="20" applyFont="1" applyFill="1" applyBorder="1" applyAlignment="1">
      <alignment horizontal="center" vertical="center"/>
    </xf>
    <xf numFmtId="0" fontId="12" fillId="6" borderId="0" xfId="20" applyNumberFormat="1" applyFont="1" applyFill="1" applyBorder="1" applyAlignment="1">
      <alignment horizontal="center" vertical="center"/>
    </xf>
    <xf numFmtId="0" fontId="12" fillId="0" borderId="0" xfId="20" applyFont="1" applyFill="1" applyBorder="1" applyAlignment="1">
      <alignment horizontal="center" vertical="center"/>
    </xf>
    <xf numFmtId="0" fontId="13" fillId="6" borderId="12" xfId="5" applyFont="1" applyFill="1" applyBorder="1" applyAlignment="1">
      <alignment horizontal="center"/>
    </xf>
    <xf numFmtId="0" fontId="13" fillId="6" borderId="13" xfId="9" applyFont="1" applyFill="1" applyBorder="1"/>
    <xf numFmtId="0" fontId="13" fillId="6" borderId="14" xfId="3" applyFont="1" applyFill="1" applyBorder="1" applyAlignment="1">
      <alignment horizontal="center"/>
    </xf>
    <xf numFmtId="0" fontId="13" fillId="6" borderId="15" xfId="8" applyFont="1" applyFill="1" applyBorder="1"/>
    <xf numFmtId="0" fontId="13" fillId="6" borderId="16" xfId="6" applyFont="1" applyFill="1" applyBorder="1"/>
    <xf numFmtId="164" fontId="14" fillId="13" borderId="17" xfId="17" applyNumberFormat="1" applyFont="1" applyFill="1" applyBorder="1" applyAlignment="1">
      <alignment horizontal="right" vertical="center"/>
    </xf>
    <xf numFmtId="0" fontId="17" fillId="6" borderId="17" xfId="15" applyFont="1" applyBorder="1" applyAlignment="1">
      <alignment horizontal="left" vertical="center"/>
    </xf>
    <xf numFmtId="164" fontId="17" fillId="6" borderId="17" xfId="15" applyNumberFormat="1" applyFont="1" applyBorder="1" applyAlignment="1">
      <alignment horizontal="left" vertical="center"/>
    </xf>
    <xf numFmtId="0" fontId="13" fillId="6" borderId="18" xfId="8" applyFont="1" applyFill="1" applyBorder="1"/>
    <xf numFmtId="0" fontId="18" fillId="6" borderId="19" xfId="15" applyFont="1" applyBorder="1" applyAlignment="1">
      <alignment horizontal="left" vertical="center" wrapText="1"/>
    </xf>
    <xf numFmtId="0" fontId="13" fillId="6" borderId="20" xfId="6" applyFont="1" applyFill="1" applyBorder="1"/>
    <xf numFmtId="0" fontId="16" fillId="12" borderId="17" xfId="14" applyFont="1" applyFill="1" applyBorder="1">
      <alignment horizontal="left" vertical="center"/>
    </xf>
    <xf numFmtId="164" fontId="16" fillId="12" borderId="17" xfId="26" applyNumberFormat="1" applyFont="1" applyFill="1" applyBorder="1">
      <alignment vertical="center"/>
    </xf>
    <xf numFmtId="0" fontId="16" fillId="12" borderId="17" xfId="17" applyNumberFormat="1" applyFont="1" applyFill="1" applyBorder="1" applyAlignment="1">
      <alignment horizontal="left" vertical="center" wrapText="1"/>
    </xf>
    <xf numFmtId="0" fontId="15" fillId="6" borderId="0" xfId="28" applyFont="1" applyFill="1" applyBorder="1"/>
    <xf numFmtId="0" fontId="15" fillId="6" borderId="13" xfId="9" applyFont="1" applyFill="1" applyBorder="1"/>
    <xf numFmtId="0" fontId="15" fillId="6" borderId="0" xfId="28" applyFont="1" applyFill="1"/>
    <xf numFmtId="0" fontId="12" fillId="6" borderId="0" xfId="0" applyFont="1" applyFill="1" applyBorder="1"/>
    <xf numFmtId="0" fontId="13" fillId="6" borderId="21" xfId="4" applyFont="1" applyFill="1" applyBorder="1"/>
    <xf numFmtId="0" fontId="13" fillId="6" borderId="21" xfId="7" applyFont="1" applyFill="1" applyBorder="1"/>
    <xf numFmtId="0" fontId="15" fillId="6" borderId="21" xfId="7" applyFont="1" applyFill="1" applyBorder="1"/>
    <xf numFmtId="0" fontId="13" fillId="6" borderId="21" xfId="2" applyFont="1" applyFill="1" applyBorder="1"/>
    <xf numFmtId="0" fontId="16" fillId="12" borderId="17" xfId="16" applyNumberFormat="1" applyFont="1" applyFill="1" applyBorder="1" applyAlignment="1">
      <alignment horizontal="center" vertical="center"/>
    </xf>
    <xf numFmtId="0" fontId="13" fillId="6" borderId="25" xfId="9" applyFont="1" applyFill="1" applyBorder="1"/>
    <xf numFmtId="164" fontId="17" fillId="6" borderId="22" xfId="15" applyNumberFormat="1" applyFont="1" applyBorder="1" applyAlignment="1">
      <alignment horizontal="left" vertical="center"/>
    </xf>
    <xf numFmtId="0" fontId="17" fillId="6" borderId="22" xfId="15" applyFont="1" applyBorder="1" applyAlignment="1">
      <alignment horizontal="left" vertical="center"/>
    </xf>
    <xf numFmtId="0" fontId="18" fillId="6" borderId="26" xfId="15" applyFont="1" applyBorder="1" applyAlignment="1">
      <alignment horizontal="left" vertical="center" wrapText="1"/>
    </xf>
    <xf numFmtId="164" fontId="14" fillId="14" borderId="17" xfId="17" applyNumberFormat="1" applyFont="1" applyFill="1" applyBorder="1" applyAlignment="1">
      <alignment horizontal="right" vertical="center"/>
    </xf>
    <xf numFmtId="164" fontId="16" fillId="15" borderId="17" xfId="26" applyNumberFormat="1" applyFont="1" applyFill="1" applyBorder="1" applyAlignment="1">
      <alignment horizontal="right" vertical="center"/>
    </xf>
    <xf numFmtId="0" fontId="19" fillId="16" borderId="0" xfId="28" applyFont="1" applyFill="1" applyBorder="1"/>
    <xf numFmtId="0" fontId="19" fillId="16" borderId="0" xfId="29" applyFont="1" applyFill="1" applyBorder="1" applyAlignment="1">
      <alignment horizontal="center"/>
    </xf>
    <xf numFmtId="0" fontId="20" fillId="16" borderId="0" xfId="30" applyFont="1" applyFill="1" applyBorder="1" applyAlignment="1">
      <alignment horizontal="center"/>
    </xf>
    <xf numFmtId="0" fontId="16" fillId="16" borderId="0" xfId="30" applyFont="1" applyFill="1" applyBorder="1" applyAlignment="1">
      <alignment horizontal="center"/>
    </xf>
    <xf numFmtId="0" fontId="20" fillId="16" borderId="0" xfId="0" applyFont="1" applyFill="1" applyBorder="1"/>
    <xf numFmtId="0" fontId="21" fillId="16" borderId="0" xfId="29" applyFont="1" applyFill="1" applyBorder="1" applyAlignment="1">
      <alignment horizontal="center"/>
    </xf>
    <xf numFmtId="0" fontId="20" fillId="16" borderId="0" xfId="30" applyFont="1" applyFill="1" applyBorder="1" applyAlignment="1">
      <alignment horizontal="left" wrapText="1"/>
    </xf>
    <xf numFmtId="0" fontId="16" fillId="16" borderId="0" xfId="30" applyFont="1" applyFill="1" applyBorder="1" applyAlignment="1">
      <alignment horizontal="right" wrapText="1"/>
    </xf>
    <xf numFmtId="0" fontId="20" fillId="16" borderId="0" xfId="30" applyFont="1" applyFill="1" applyBorder="1" applyAlignment="1">
      <alignment horizontal="right" wrapText="1"/>
    </xf>
    <xf numFmtId="0" fontId="19" fillId="16" borderId="0" xfId="28" applyFont="1" applyFill="1" applyBorder="1" applyAlignment="1">
      <alignment horizontal="right"/>
    </xf>
    <xf numFmtId="164" fontId="19" fillId="16" borderId="0" xfId="28" applyNumberFormat="1" applyFont="1" applyFill="1" applyBorder="1"/>
    <xf numFmtId="164" fontId="16" fillId="16" borderId="0" xfId="30" applyNumberFormat="1" applyFont="1" applyFill="1" applyBorder="1" applyAlignment="1">
      <alignment horizontal="right" wrapText="1"/>
    </xf>
    <xf numFmtId="0" fontId="22" fillId="16" borderId="0" xfId="29" applyFont="1" applyFill="1" applyBorder="1" applyAlignment="1">
      <alignment horizontal="right"/>
    </xf>
    <xf numFmtId="0" fontId="21" fillId="16" borderId="0" xfId="29" applyFont="1" applyFill="1" applyBorder="1" applyAlignment="1">
      <alignment horizontal="right"/>
    </xf>
    <xf numFmtId="0" fontId="23" fillId="16" borderId="0" xfId="29" applyFont="1" applyFill="1" applyBorder="1" applyAlignment="1">
      <alignment horizontal="right"/>
    </xf>
    <xf numFmtId="164" fontId="20" fillId="16" borderId="0" xfId="17" applyNumberFormat="1" applyFont="1" applyFill="1" applyBorder="1">
      <alignment vertical="center"/>
    </xf>
    <xf numFmtId="164" fontId="16" fillId="16" borderId="0" xfId="17" applyNumberFormat="1" applyFont="1" applyFill="1" applyBorder="1">
      <alignment vertical="center"/>
    </xf>
    <xf numFmtId="0" fontId="20" fillId="16" borderId="0" xfId="17" applyNumberFormat="1" applyFont="1" applyFill="1" applyBorder="1">
      <alignment vertical="center"/>
    </xf>
    <xf numFmtId="0" fontId="16" fillId="16" borderId="0" xfId="17" applyNumberFormat="1" applyFont="1" applyFill="1" applyBorder="1">
      <alignment vertical="center"/>
    </xf>
    <xf numFmtId="0" fontId="19" fillId="16" borderId="0" xfId="29" applyFont="1" applyFill="1" applyBorder="1" applyAlignment="1">
      <alignment horizontal="right"/>
    </xf>
    <xf numFmtId="0" fontId="23" fillId="16" borderId="0" xfId="29" applyFont="1" applyFill="1" applyBorder="1" applyAlignment="1">
      <alignment horizontal="center"/>
    </xf>
    <xf numFmtId="0" fontId="20" fillId="16" borderId="0" xfId="0" applyFont="1" applyFill="1" applyBorder="1" applyAlignment="1">
      <alignment horizontal="right"/>
    </xf>
    <xf numFmtId="0" fontId="22" fillId="16" borderId="0" xfId="29" applyFont="1" applyFill="1" applyBorder="1" applyAlignment="1">
      <alignment horizontal="center"/>
    </xf>
    <xf numFmtId="0" fontId="20" fillId="16" borderId="0" xfId="30" applyFont="1" applyFill="1" applyBorder="1" applyAlignment="1">
      <alignment horizontal="center" wrapText="1"/>
    </xf>
    <xf numFmtId="0" fontId="16" fillId="16" borderId="0" xfId="30" applyFont="1" applyFill="1" applyBorder="1" applyAlignment="1">
      <alignment horizontal="center" wrapText="1"/>
    </xf>
    <xf numFmtId="0" fontId="16" fillId="16" borderId="0" xfId="0" applyFont="1" applyFill="1" applyBorder="1"/>
    <xf numFmtId="0" fontId="16" fillId="16" borderId="0" xfId="0" applyFont="1" applyFill="1" applyBorder="1" applyAlignment="1">
      <alignment horizontal="right"/>
    </xf>
    <xf numFmtId="0" fontId="16" fillId="17" borderId="0" xfId="30" applyFont="1" applyFill="1" applyBorder="1" applyAlignment="1">
      <alignment horizontal="right" wrapText="1"/>
    </xf>
    <xf numFmtId="0" fontId="24" fillId="6" borderId="17" xfId="15" applyFont="1" applyBorder="1" applyAlignment="1">
      <alignment horizontal="left" vertical="center"/>
    </xf>
    <xf numFmtId="0" fontId="17" fillId="6" borderId="17" xfId="15" applyFont="1" applyBorder="1" applyAlignment="1">
      <alignment horizontal="left" vertical="center"/>
    </xf>
    <xf numFmtId="0" fontId="16" fillId="12" borderId="17" xfId="16" applyNumberFormat="1" applyFont="1" applyFill="1" applyBorder="1" applyAlignment="1">
      <alignment horizontal="center" vertical="center"/>
    </xf>
    <xf numFmtId="0" fontId="12" fillId="9" borderId="0" xfId="20" applyFont="1" applyBorder="1">
      <alignment horizontal="left" vertical="center"/>
    </xf>
    <xf numFmtId="0" fontId="12" fillId="9" borderId="0" xfId="20" applyFont="1" applyBorder="1" applyAlignment="1">
      <alignment horizontal="left" vertical="center"/>
    </xf>
    <xf numFmtId="0" fontId="12" fillId="9" borderId="0" xfId="20" applyFont="1" applyBorder="1" applyAlignment="1">
      <alignment horizontal="left" vertical="center" wrapText="1"/>
    </xf>
    <xf numFmtId="0" fontId="18" fillId="6" borderId="17" xfId="15" applyFont="1" applyBorder="1" applyAlignment="1">
      <alignment horizontal="left" vertical="center"/>
    </xf>
    <xf numFmtId="0" fontId="17" fillId="6" borderId="17" xfId="15" applyFont="1" applyBorder="1" applyAlignment="1">
      <alignment horizontal="left" vertical="center"/>
    </xf>
    <xf numFmtId="0" fontId="18" fillId="6" borderId="19" xfId="15" applyFont="1" applyBorder="1" applyAlignment="1">
      <alignment horizontal="left" vertical="center" wrapText="1"/>
    </xf>
    <xf numFmtId="0" fontId="16" fillId="12" borderId="17" xfId="16" applyNumberFormat="1" applyFont="1" applyFill="1" applyBorder="1" applyAlignment="1">
      <alignment horizontal="center" vertical="center"/>
    </xf>
    <xf numFmtId="0" fontId="16" fillId="12" borderId="17" xfId="25" applyFont="1" applyFill="1" applyBorder="1" applyAlignment="1">
      <alignment horizontal="center" vertical="center"/>
    </xf>
    <xf numFmtId="0" fontId="12" fillId="9" borderId="0" xfId="20" applyFont="1" applyBorder="1" applyAlignment="1">
      <alignment horizontal="left" vertical="center" wrapText="1"/>
    </xf>
    <xf numFmtId="0" fontId="24" fillId="6" borderId="17" xfId="15" applyFont="1" applyBorder="1" applyAlignment="1">
      <alignment horizontal="left" vertical="center"/>
    </xf>
    <xf numFmtId="0" fontId="12" fillId="9" borderId="0" xfId="20" applyFont="1" applyBorder="1" applyAlignment="1">
      <alignment horizontal="left" vertical="center"/>
    </xf>
    <xf numFmtId="0" fontId="16" fillId="12" borderId="17" xfId="16" applyNumberFormat="1" applyFont="1" applyFill="1" applyBorder="1" applyAlignment="1">
      <alignment horizontal="center" vertical="center" wrapText="1"/>
    </xf>
    <xf numFmtId="0" fontId="16" fillId="12" borderId="22" xfId="22" applyFont="1" applyFill="1" applyBorder="1" applyAlignment="1">
      <alignment horizontal="center" vertical="center" wrapText="1"/>
    </xf>
    <xf numFmtId="0" fontId="16" fillId="12" borderId="23" xfId="22" applyFont="1" applyFill="1" applyBorder="1" applyAlignment="1">
      <alignment horizontal="center" vertical="center" wrapText="1"/>
    </xf>
    <xf numFmtId="0" fontId="16" fillId="12" borderId="24" xfId="22" applyFont="1" applyFill="1" applyBorder="1" applyAlignment="1">
      <alignment horizontal="center" vertical="center" wrapText="1"/>
    </xf>
    <xf numFmtId="0" fontId="26" fillId="16" borderId="0" xfId="28" applyFont="1" applyFill="1" applyBorder="1"/>
    <xf numFmtId="0" fontId="16" fillId="12" borderId="22" xfId="16" applyNumberFormat="1" applyFont="1" applyFill="1" applyBorder="1" applyAlignment="1">
      <alignment horizontal="center" vertical="center"/>
    </xf>
    <xf numFmtId="0" fontId="16" fillId="12" borderId="23" xfId="16" applyNumberFormat="1" applyFont="1" applyFill="1" applyBorder="1" applyAlignment="1">
      <alignment horizontal="center" vertical="center"/>
    </xf>
    <xf numFmtId="0" fontId="16" fillId="12" borderId="24" xfId="16" applyNumberFormat="1" applyFont="1" applyFill="1" applyBorder="1" applyAlignment="1">
      <alignment horizontal="center" vertical="center"/>
    </xf>
    <xf numFmtId="164" fontId="20" fillId="16" borderId="0" xfId="30" applyNumberFormat="1" applyFont="1" applyFill="1" applyBorder="1" applyAlignment="1">
      <alignment horizontal="right" wrapText="1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Becaris finanç public" xfId="28"/>
    <cellStyle name="Normal_grafics becaris" xfId="29"/>
    <cellStyle name="Normal_grafics becaris (2)" xfId="30"/>
    <cellStyle name="SinEstilo" xfId="31"/>
    <cellStyle name="Total" xfId="3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Distribució per gènere i tipus de beca</a:t>
            </a:r>
          </a:p>
        </c:rich>
      </c:tx>
      <c:layout>
        <c:manualLayout>
          <c:xMode val="edge"/>
          <c:yMode val="edge"/>
          <c:x val="2.1262882680205583E-2"/>
          <c:y val="2.81224152191894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7176697860951"/>
          <c:y val="0.12406962923293725"/>
          <c:w val="0.71369290276345931"/>
          <c:h val="0.714641064381719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'3.2.2'!$B$80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ysClr val="windowText" lastClr="000000">
                    <a:lumMod val="50000"/>
                    <a:lumOff val="50000"/>
                  </a:sysClr>
                </a:gs>
                <a:gs pos="50000">
                  <a:schemeClr val="bg1">
                    <a:lumMod val="75000"/>
                  </a:schemeClr>
                </a:gs>
                <a:gs pos="100000">
                  <a:sysClr val="windowText" lastClr="000000">
                    <a:lumMod val="50000"/>
                    <a:lumOff val="50000"/>
                  </a:sysClr>
                </a:gs>
              </a:gsLst>
              <a:lin ang="5400000" scaled="0"/>
            </a:gradFill>
          </c:spPr>
          <c:invertIfNegative val="0"/>
          <c:dLbls>
            <c:numFmt formatCode="General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'3.2.2'!$C$79:$F$79</c:f>
              <c:strCache>
                <c:ptCount val="4"/>
                <c:pt idx="0">
                  <c:v>UPC</c:v>
                </c:pt>
                <c:pt idx="1">
                  <c:v>MEC i MCyT </c:v>
                </c:pt>
                <c:pt idx="2">
                  <c:v>Generalitat </c:v>
                </c:pt>
                <c:pt idx="3">
                  <c:v>Altres administracions</c:v>
                </c:pt>
              </c:strCache>
            </c:strRef>
          </c:cat>
          <c:val>
            <c:numRef>
              <c:f>'3.2.2'!$C$80:$F$80</c:f>
              <c:numCache>
                <c:formatCode>_(#,##0_);_(\(#,##0\);_("-"_);_(@_)</c:formatCode>
                <c:ptCount val="4"/>
                <c:pt idx="0">
                  <c:v>59</c:v>
                </c:pt>
                <c:pt idx="1">
                  <c:v>39</c:v>
                </c:pt>
                <c:pt idx="2">
                  <c:v>38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'3.2.2'!$B$81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75000"/>
                  </a:sysClr>
                </a:gs>
                <a:gs pos="50000">
                  <a:schemeClr val="bg1">
                    <a:lumMod val="95000"/>
                  </a:schemeClr>
                </a:gs>
                <a:gs pos="100000">
                  <a:sysClr val="window" lastClr="FFFFFF">
                    <a:lumMod val="75000"/>
                  </a:sysClr>
                </a:gs>
              </a:gsLst>
              <a:lin ang="54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'3.2.2'!$C$79:$F$79</c:f>
              <c:strCache>
                <c:ptCount val="4"/>
                <c:pt idx="0">
                  <c:v>UPC</c:v>
                </c:pt>
                <c:pt idx="1">
                  <c:v>MEC i MCyT </c:v>
                </c:pt>
                <c:pt idx="2">
                  <c:v>Generalitat </c:v>
                </c:pt>
                <c:pt idx="3">
                  <c:v>Altres administracions</c:v>
                </c:pt>
              </c:strCache>
            </c:strRef>
          </c:cat>
          <c:val>
            <c:numRef>
              <c:f>'3.2.2'!$C$81:$F$81</c:f>
              <c:numCache>
                <c:formatCode>_(#,##0_);_(\(#,##0\);_("-"_);_(@_)</c:formatCode>
                <c:ptCount val="4"/>
                <c:pt idx="0">
                  <c:v>138</c:v>
                </c:pt>
                <c:pt idx="1">
                  <c:v>104</c:v>
                </c:pt>
                <c:pt idx="2">
                  <c:v>67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273600"/>
        <c:axId val="211275136"/>
      </c:barChart>
      <c:catAx>
        <c:axId val="21127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solidFill>
                  <a:srgbClr val="003366"/>
                </a:solidFill>
              </a:defRPr>
            </a:pPr>
            <a:endParaRPr lang="es-ES"/>
          </a:p>
        </c:txPr>
        <c:crossAx val="21127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751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21127360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9654351909512231"/>
          <c:y val="0.78662467191601049"/>
          <c:w val="8.5825682364926062E-2"/>
          <c:h val="0.16547021495730754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25665</xdr:colOff>
      <xdr:row>77</xdr:row>
      <xdr:rowOff>36512</xdr:rowOff>
    </xdr:from>
    <xdr:to>
      <xdr:col>23</xdr:col>
      <xdr:colOff>42333</xdr:colOff>
      <xdr:row>100</xdr:row>
      <xdr:rowOff>147637</xdr:rowOff>
    </xdr:to>
    <xdr:graphicFrame macro="">
      <xdr:nvGraphicFramePr>
        <xdr:cNvPr id="31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0.01117</cdr:x>
      <cdr:y>0.94423</cdr:y>
    </cdr:from>
    <cdr:to>
      <cdr:x>0.50899</cdr:x>
      <cdr:y>0.98762</cdr:y>
    </cdr:to>
    <cdr:sp macro="" textlink="">
      <cdr:nvSpPr>
        <cdr:cNvPr id="51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92" y="3624498"/>
          <a:ext cx="4912438" cy="166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0" i="0" strike="noStrike">
              <a:solidFill>
                <a:srgbClr val="003366"/>
              </a:solidFill>
              <a:latin typeface="Arial"/>
              <a:cs typeface="Arial"/>
            </a:rPr>
            <a:t>En cada barra s'indica el nombre de becaris</a:t>
          </a:r>
        </a:p>
        <a:p xmlns:a="http://schemas.openxmlformats.org/drawingml/2006/main">
          <a:pPr algn="l" rtl="0">
            <a:defRPr sz="1000"/>
          </a:pPr>
          <a:r>
            <a:rPr lang="es-ES" sz="825" b="0" i="0" strike="noStrike">
              <a:solidFill>
                <a:srgbClr val="335C85"/>
              </a:solidFill>
              <a:latin typeface="Arial"/>
              <a:cs typeface="Arial"/>
            </a:rPr>
            <a:t>En cada barra s'indica el nombre de becaris </a:t>
          </a: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P125"/>
  <sheetViews>
    <sheetView showGridLines="0" tabSelected="1" zoomScale="90" zoomScaleNormal="90" workbookViewId="0">
      <selection activeCell="AI2" sqref="AI2"/>
    </sheetView>
  </sheetViews>
  <sheetFormatPr baseColWidth="10" defaultColWidth="11.42578125" defaultRowHeight="12.75" x14ac:dyDescent="0.2"/>
  <cols>
    <col min="1" max="1" width="0.5703125" style="1" customWidth="1"/>
    <col min="2" max="2" width="19.85546875" style="1" customWidth="1"/>
    <col min="3" max="4" width="5.42578125" style="1" customWidth="1"/>
    <col min="5" max="5" width="5.42578125" style="29" customWidth="1"/>
    <col min="6" max="7" width="5.42578125" style="1" customWidth="1"/>
    <col min="8" max="11" width="5.42578125" style="29" customWidth="1"/>
    <col min="12" max="41" width="5.42578125" style="1" customWidth="1"/>
    <col min="42" max="42" width="0.7109375" style="1" customWidth="1"/>
    <col min="43" max="16384" width="11.42578125" style="1"/>
  </cols>
  <sheetData>
    <row r="1" spans="1:42" s="73" customFormat="1" x14ac:dyDescent="0.2">
      <c r="B1" s="83" t="s">
        <v>79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</row>
    <row r="2" spans="1:42" s="73" customFormat="1" x14ac:dyDescent="0.2">
      <c r="B2" s="81" t="s">
        <v>80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</row>
    <row r="3" spans="1:42" ht="17.25" customHeight="1" x14ac:dyDescent="0.2">
      <c r="C3" s="2"/>
      <c r="D3" s="2"/>
      <c r="E3" s="27"/>
      <c r="F3" s="2"/>
      <c r="G3" s="2"/>
      <c r="H3" s="27"/>
      <c r="I3" s="27"/>
      <c r="J3" s="27"/>
      <c r="K3" s="2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2" s="3" customFormat="1" ht="3" customHeight="1" x14ac:dyDescent="0.2">
      <c r="A4" s="13"/>
      <c r="B4" s="14"/>
      <c r="C4" s="14"/>
      <c r="D4" s="14"/>
      <c r="E4" s="28"/>
      <c r="F4" s="14"/>
      <c r="G4" s="14"/>
      <c r="H4" s="28"/>
      <c r="I4" s="28"/>
      <c r="J4" s="28"/>
      <c r="K4" s="28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36"/>
      <c r="AN4" s="36"/>
      <c r="AO4" s="36"/>
      <c r="AP4" s="15"/>
    </row>
    <row r="5" spans="1:42" ht="27.75" customHeight="1" x14ac:dyDescent="0.2">
      <c r="A5" s="16"/>
      <c r="B5" s="84" t="s">
        <v>39</v>
      </c>
      <c r="C5" s="85" t="s">
        <v>62</v>
      </c>
      <c r="D5" s="86"/>
      <c r="E5" s="86"/>
      <c r="F5" s="86"/>
      <c r="G5" s="86"/>
      <c r="H5" s="86"/>
      <c r="I5" s="86"/>
      <c r="J5" s="86"/>
      <c r="K5" s="87"/>
      <c r="L5" s="85" t="s">
        <v>63</v>
      </c>
      <c r="M5" s="86"/>
      <c r="N5" s="86"/>
      <c r="O5" s="86"/>
      <c r="P5" s="86"/>
      <c r="Q5" s="86"/>
      <c r="R5" s="86"/>
      <c r="S5" s="86"/>
      <c r="T5" s="87"/>
      <c r="U5" s="85" t="s">
        <v>0</v>
      </c>
      <c r="V5" s="86"/>
      <c r="W5" s="86"/>
      <c r="X5" s="86"/>
      <c r="Y5" s="86"/>
      <c r="Z5" s="86"/>
      <c r="AA5" s="86"/>
      <c r="AB5" s="86"/>
      <c r="AC5" s="87"/>
      <c r="AD5" s="85" t="s">
        <v>81</v>
      </c>
      <c r="AE5" s="86"/>
      <c r="AF5" s="87"/>
      <c r="AG5" s="85" t="s">
        <v>52</v>
      </c>
      <c r="AH5" s="86"/>
      <c r="AI5" s="86"/>
      <c r="AJ5" s="86"/>
      <c r="AK5" s="86"/>
      <c r="AL5" s="86"/>
      <c r="AM5" s="86"/>
      <c r="AN5" s="86"/>
      <c r="AO5" s="87"/>
      <c r="AP5" s="17"/>
    </row>
    <row r="6" spans="1:42" ht="19.5" customHeight="1" x14ac:dyDescent="0.2">
      <c r="A6" s="16"/>
      <c r="B6" s="84"/>
      <c r="C6" s="89">
        <v>2011</v>
      </c>
      <c r="D6" s="90"/>
      <c r="E6" s="91"/>
      <c r="F6" s="79">
        <v>2012</v>
      </c>
      <c r="G6" s="79"/>
      <c r="H6" s="79"/>
      <c r="I6" s="79">
        <v>2013</v>
      </c>
      <c r="J6" s="79"/>
      <c r="K6" s="79"/>
      <c r="L6" s="89">
        <v>2011</v>
      </c>
      <c r="M6" s="90"/>
      <c r="N6" s="91"/>
      <c r="O6" s="79">
        <v>2012</v>
      </c>
      <c r="P6" s="79"/>
      <c r="Q6" s="79"/>
      <c r="R6" s="79">
        <v>2013</v>
      </c>
      <c r="S6" s="79"/>
      <c r="T6" s="79"/>
      <c r="U6" s="89">
        <v>2011</v>
      </c>
      <c r="V6" s="90"/>
      <c r="W6" s="91"/>
      <c r="X6" s="79">
        <v>2012</v>
      </c>
      <c r="Y6" s="79"/>
      <c r="Z6" s="79"/>
      <c r="AA6" s="79">
        <v>2013</v>
      </c>
      <c r="AB6" s="79"/>
      <c r="AC6" s="79"/>
      <c r="AD6" s="79">
        <v>2013</v>
      </c>
      <c r="AE6" s="79"/>
      <c r="AF6" s="79"/>
      <c r="AG6" s="80">
        <v>2011</v>
      </c>
      <c r="AH6" s="80"/>
      <c r="AI6" s="80"/>
      <c r="AJ6" s="80">
        <v>2012</v>
      </c>
      <c r="AK6" s="80"/>
      <c r="AL6" s="80"/>
      <c r="AM6" s="80">
        <v>2013</v>
      </c>
      <c r="AN6" s="80"/>
      <c r="AO6" s="80"/>
      <c r="AP6" s="17"/>
    </row>
    <row r="7" spans="1:42" ht="20.100000000000001" customHeight="1" x14ac:dyDescent="0.2">
      <c r="A7" s="16"/>
      <c r="B7" s="84"/>
      <c r="C7" s="72" t="s">
        <v>64</v>
      </c>
      <c r="D7" s="72" t="s">
        <v>65</v>
      </c>
      <c r="E7" s="72" t="s">
        <v>66</v>
      </c>
      <c r="F7" s="72" t="s">
        <v>64</v>
      </c>
      <c r="G7" s="72" t="s">
        <v>65</v>
      </c>
      <c r="H7" s="72" t="s">
        <v>66</v>
      </c>
      <c r="I7" s="35" t="s">
        <v>64</v>
      </c>
      <c r="J7" s="35" t="s">
        <v>65</v>
      </c>
      <c r="K7" s="35" t="s">
        <v>66</v>
      </c>
      <c r="L7" s="72" t="s">
        <v>64</v>
      </c>
      <c r="M7" s="72" t="s">
        <v>65</v>
      </c>
      <c r="N7" s="72" t="s">
        <v>66</v>
      </c>
      <c r="O7" s="72" t="s">
        <v>64</v>
      </c>
      <c r="P7" s="72" t="s">
        <v>65</v>
      </c>
      <c r="Q7" s="72" t="s">
        <v>66</v>
      </c>
      <c r="R7" s="35" t="s">
        <v>64</v>
      </c>
      <c r="S7" s="35" t="s">
        <v>65</v>
      </c>
      <c r="T7" s="35" t="s">
        <v>66</v>
      </c>
      <c r="U7" s="35" t="s">
        <v>64</v>
      </c>
      <c r="V7" s="35" t="s">
        <v>65</v>
      </c>
      <c r="W7" s="35" t="s">
        <v>66</v>
      </c>
      <c r="X7" s="35" t="s">
        <v>64</v>
      </c>
      <c r="Y7" s="35" t="s">
        <v>65</v>
      </c>
      <c r="Z7" s="35" t="s">
        <v>66</v>
      </c>
      <c r="AA7" s="35" t="s">
        <v>64</v>
      </c>
      <c r="AB7" s="35" t="s">
        <v>65</v>
      </c>
      <c r="AC7" s="35" t="s">
        <v>66</v>
      </c>
      <c r="AD7" s="72" t="s">
        <v>64</v>
      </c>
      <c r="AE7" s="72" t="s">
        <v>65</v>
      </c>
      <c r="AF7" s="72" t="s">
        <v>66</v>
      </c>
      <c r="AG7" s="35" t="s">
        <v>64</v>
      </c>
      <c r="AH7" s="35" t="s">
        <v>65</v>
      </c>
      <c r="AI7" s="35" t="s">
        <v>66</v>
      </c>
      <c r="AJ7" s="35" t="s">
        <v>64</v>
      </c>
      <c r="AK7" s="35" t="s">
        <v>65</v>
      </c>
      <c r="AL7" s="35" t="s">
        <v>66</v>
      </c>
      <c r="AM7" s="35" t="s">
        <v>64</v>
      </c>
      <c r="AN7" s="35" t="s">
        <v>65</v>
      </c>
      <c r="AO7" s="35" t="s">
        <v>66</v>
      </c>
      <c r="AP7" s="17"/>
    </row>
    <row r="8" spans="1:42" ht="19.5" customHeight="1" x14ac:dyDescent="0.2">
      <c r="A8" s="16"/>
      <c r="B8" s="26" t="s">
        <v>57</v>
      </c>
      <c r="C8" s="18">
        <v>0</v>
      </c>
      <c r="D8" s="18">
        <v>0</v>
      </c>
      <c r="E8" s="41">
        <f>SUM(C8:D8)</f>
        <v>0</v>
      </c>
      <c r="F8" s="18">
        <v>0</v>
      </c>
      <c r="G8" s="18">
        <v>0</v>
      </c>
      <c r="H8" s="41">
        <f>+F8+G8</f>
        <v>0</v>
      </c>
      <c r="I8" s="18">
        <v>0</v>
      </c>
      <c r="J8" s="18">
        <v>0</v>
      </c>
      <c r="K8" s="41">
        <f>+I8+J8</f>
        <v>0</v>
      </c>
      <c r="L8" s="18">
        <v>0</v>
      </c>
      <c r="M8" s="18">
        <v>0</v>
      </c>
      <c r="N8" s="41">
        <f>SUM(L8:M8)</f>
        <v>0</v>
      </c>
      <c r="O8" s="18">
        <v>0</v>
      </c>
      <c r="P8" s="18">
        <v>0</v>
      </c>
      <c r="Q8" s="41">
        <f>+O8+P8</f>
        <v>0</v>
      </c>
      <c r="R8" s="18">
        <v>0</v>
      </c>
      <c r="S8" s="18">
        <v>0</v>
      </c>
      <c r="T8" s="41">
        <f>+R8+S8</f>
        <v>0</v>
      </c>
      <c r="U8" s="18">
        <v>0</v>
      </c>
      <c r="V8" s="18">
        <v>0</v>
      </c>
      <c r="W8" s="41">
        <f>SUM(U8:V8)</f>
        <v>0</v>
      </c>
      <c r="X8" s="18">
        <v>0</v>
      </c>
      <c r="Y8" s="18">
        <v>0</v>
      </c>
      <c r="Z8" s="41">
        <f>SUM(X8:Y8)</f>
        <v>0</v>
      </c>
      <c r="AA8" s="18">
        <v>0</v>
      </c>
      <c r="AB8" s="18">
        <v>0</v>
      </c>
      <c r="AC8" s="41">
        <f>+AA8+AB8</f>
        <v>0</v>
      </c>
      <c r="AD8" s="18">
        <v>0</v>
      </c>
      <c r="AE8" s="18">
        <v>0</v>
      </c>
      <c r="AF8" s="41">
        <f>+AD8+AE8</f>
        <v>0</v>
      </c>
      <c r="AG8" s="18">
        <f>+C8+L8++U8</f>
        <v>0</v>
      </c>
      <c r="AH8" s="18">
        <f>+D8+M8+V8</f>
        <v>0</v>
      </c>
      <c r="AI8" s="41">
        <f>+AG8+AH8</f>
        <v>0</v>
      </c>
      <c r="AJ8" s="18">
        <f>+F8+O8+X8</f>
        <v>0</v>
      </c>
      <c r="AK8" s="18">
        <f>+G8+P8+Y8</f>
        <v>0</v>
      </c>
      <c r="AL8" s="41">
        <f>+AJ8+AK8</f>
        <v>0</v>
      </c>
      <c r="AM8" s="18">
        <f>+I8+R8+AA8+AD8</f>
        <v>0</v>
      </c>
      <c r="AN8" s="18">
        <f>+J8+S8+AB8+AE8</f>
        <v>0</v>
      </c>
      <c r="AO8" s="41">
        <f>+AM8+AN8</f>
        <v>0</v>
      </c>
      <c r="AP8" s="17"/>
    </row>
    <row r="9" spans="1:42" ht="19.5" customHeight="1" x14ac:dyDescent="0.2">
      <c r="A9" s="16"/>
      <c r="B9" s="26" t="s">
        <v>58</v>
      </c>
      <c r="C9" s="40">
        <v>0</v>
      </c>
      <c r="D9" s="40">
        <v>0</v>
      </c>
      <c r="E9" s="41">
        <f t="shared" ref="E9:E69" si="0">SUM(C9:D9)</f>
        <v>0</v>
      </c>
      <c r="F9" s="40">
        <v>0</v>
      </c>
      <c r="G9" s="40">
        <v>0</v>
      </c>
      <c r="H9" s="41">
        <f t="shared" ref="H9:H70" si="1">+F9+G9</f>
        <v>0</v>
      </c>
      <c r="I9" s="40">
        <v>0</v>
      </c>
      <c r="J9" s="40">
        <v>0</v>
      </c>
      <c r="K9" s="41">
        <f t="shared" ref="K9:K69" si="2">+I9+J9</f>
        <v>0</v>
      </c>
      <c r="L9" s="40">
        <v>0</v>
      </c>
      <c r="M9" s="40">
        <v>0</v>
      </c>
      <c r="N9" s="41">
        <f t="shared" ref="N9:N69" si="3">SUM(L9:M9)</f>
        <v>0</v>
      </c>
      <c r="O9" s="40">
        <v>0</v>
      </c>
      <c r="P9" s="40">
        <v>0</v>
      </c>
      <c r="Q9" s="41">
        <f t="shared" ref="Q9:Q70" si="4">+O9+P9</f>
        <v>0</v>
      </c>
      <c r="R9" s="40">
        <v>0</v>
      </c>
      <c r="S9" s="40">
        <v>0</v>
      </c>
      <c r="T9" s="41">
        <f t="shared" ref="T9:T69" si="5">+R9+S9</f>
        <v>0</v>
      </c>
      <c r="U9" s="40">
        <v>1</v>
      </c>
      <c r="V9" s="40">
        <v>1</v>
      </c>
      <c r="W9" s="41">
        <f t="shared" ref="W9:W70" si="6">SUM(U9:V9)</f>
        <v>2</v>
      </c>
      <c r="X9" s="40">
        <v>1</v>
      </c>
      <c r="Y9" s="40">
        <v>0</v>
      </c>
      <c r="Z9" s="41">
        <f t="shared" ref="Z9:Z70" si="7">SUM(X9:Y9)</f>
        <v>1</v>
      </c>
      <c r="AA9" s="40">
        <v>1</v>
      </c>
      <c r="AB9" s="40">
        <v>0</v>
      </c>
      <c r="AC9" s="41">
        <f t="shared" ref="AC9:AC69" si="8">+AA9+AB9</f>
        <v>1</v>
      </c>
      <c r="AD9" s="40">
        <v>0</v>
      </c>
      <c r="AE9" s="40">
        <v>0</v>
      </c>
      <c r="AF9" s="41">
        <f t="shared" ref="AF9:AF70" si="9">+AD9+AE9</f>
        <v>0</v>
      </c>
      <c r="AG9" s="18">
        <f>+C9+L9++U9</f>
        <v>1</v>
      </c>
      <c r="AH9" s="18">
        <f>+D9+M9+V9</f>
        <v>1</v>
      </c>
      <c r="AI9" s="41">
        <f t="shared" ref="AI9:AI32" si="10">+AG9+AH9</f>
        <v>2</v>
      </c>
      <c r="AJ9" s="18">
        <f>+F9+O9+X9</f>
        <v>1</v>
      </c>
      <c r="AK9" s="18">
        <f>+G9+P9+Y9</f>
        <v>0</v>
      </c>
      <c r="AL9" s="41">
        <f t="shared" ref="AL9:AL69" si="11">+AJ9+AK9</f>
        <v>1</v>
      </c>
      <c r="AM9" s="18">
        <f t="shared" ref="AM9:AM70" si="12">+I9+R9+AA9+AD9</f>
        <v>1</v>
      </c>
      <c r="AN9" s="18">
        <f t="shared" ref="AN9:AN70" si="13">+J9+S9+AB9+AE9</f>
        <v>0</v>
      </c>
      <c r="AO9" s="41">
        <f t="shared" ref="AO9:AO69" si="14">+AM9+AN9</f>
        <v>1</v>
      </c>
      <c r="AP9" s="17"/>
    </row>
    <row r="10" spans="1:42" ht="19.5" customHeight="1" x14ac:dyDescent="0.2">
      <c r="A10" s="16"/>
      <c r="B10" s="26" t="s">
        <v>49</v>
      </c>
      <c r="C10" s="18">
        <v>0</v>
      </c>
      <c r="D10" s="18">
        <v>0</v>
      </c>
      <c r="E10" s="41">
        <f t="shared" si="0"/>
        <v>0</v>
      </c>
      <c r="F10" s="18">
        <v>0</v>
      </c>
      <c r="G10" s="18">
        <v>0</v>
      </c>
      <c r="H10" s="41">
        <f t="shared" si="1"/>
        <v>0</v>
      </c>
      <c r="I10" s="18">
        <v>0</v>
      </c>
      <c r="J10" s="18">
        <v>0</v>
      </c>
      <c r="K10" s="41">
        <f t="shared" si="2"/>
        <v>0</v>
      </c>
      <c r="L10" s="18">
        <v>0</v>
      </c>
      <c r="M10" s="18">
        <v>0</v>
      </c>
      <c r="N10" s="41">
        <f t="shared" si="3"/>
        <v>0</v>
      </c>
      <c r="O10" s="18">
        <v>0</v>
      </c>
      <c r="P10" s="18">
        <v>0</v>
      </c>
      <c r="Q10" s="41">
        <f t="shared" si="4"/>
        <v>0</v>
      </c>
      <c r="R10" s="18">
        <v>0</v>
      </c>
      <c r="S10" s="18">
        <v>0</v>
      </c>
      <c r="T10" s="41">
        <f t="shared" si="5"/>
        <v>0</v>
      </c>
      <c r="U10" s="18">
        <v>1</v>
      </c>
      <c r="V10" s="18">
        <v>0</v>
      </c>
      <c r="W10" s="41">
        <f t="shared" si="6"/>
        <v>1</v>
      </c>
      <c r="X10" s="18">
        <v>1</v>
      </c>
      <c r="Y10" s="18">
        <v>0</v>
      </c>
      <c r="Z10" s="41">
        <f t="shared" si="7"/>
        <v>1</v>
      </c>
      <c r="AA10" s="18">
        <v>1</v>
      </c>
      <c r="AB10" s="18">
        <v>0</v>
      </c>
      <c r="AC10" s="41">
        <f t="shared" si="8"/>
        <v>1</v>
      </c>
      <c r="AD10" s="18">
        <v>0</v>
      </c>
      <c r="AE10" s="18">
        <v>0</v>
      </c>
      <c r="AF10" s="41">
        <f t="shared" si="9"/>
        <v>0</v>
      </c>
      <c r="AG10" s="18">
        <f>+C10+L10++U10</f>
        <v>1</v>
      </c>
      <c r="AH10" s="18">
        <f>+D10+M10+V10</f>
        <v>0</v>
      </c>
      <c r="AI10" s="41">
        <f t="shared" si="10"/>
        <v>1</v>
      </c>
      <c r="AJ10" s="18">
        <f>+F10+O10+X10</f>
        <v>1</v>
      </c>
      <c r="AK10" s="18">
        <f>+G10+P10+Y10</f>
        <v>0</v>
      </c>
      <c r="AL10" s="41">
        <f t="shared" si="11"/>
        <v>1</v>
      </c>
      <c r="AM10" s="18">
        <f t="shared" si="12"/>
        <v>1</v>
      </c>
      <c r="AN10" s="18">
        <f t="shared" si="13"/>
        <v>0</v>
      </c>
      <c r="AO10" s="41">
        <f t="shared" si="14"/>
        <v>1</v>
      </c>
      <c r="AP10" s="17"/>
    </row>
    <row r="11" spans="1:42" ht="19.5" customHeight="1" x14ac:dyDescent="0.2">
      <c r="A11" s="16"/>
      <c r="B11" s="26" t="s">
        <v>3</v>
      </c>
      <c r="C11" s="40">
        <v>0</v>
      </c>
      <c r="D11" s="40">
        <v>0</v>
      </c>
      <c r="E11" s="41">
        <f t="shared" si="0"/>
        <v>0</v>
      </c>
      <c r="F11" s="40">
        <v>0</v>
      </c>
      <c r="G11" s="40">
        <v>0</v>
      </c>
      <c r="H11" s="41">
        <f t="shared" si="1"/>
        <v>0</v>
      </c>
      <c r="I11" s="40">
        <v>0</v>
      </c>
      <c r="J11" s="40">
        <v>0</v>
      </c>
      <c r="K11" s="41">
        <f t="shared" si="2"/>
        <v>0</v>
      </c>
      <c r="L11" s="40">
        <v>1</v>
      </c>
      <c r="M11" s="40">
        <v>0</v>
      </c>
      <c r="N11" s="41">
        <f t="shared" si="3"/>
        <v>1</v>
      </c>
      <c r="O11" s="40">
        <v>1</v>
      </c>
      <c r="P11" s="40">
        <v>0</v>
      </c>
      <c r="Q11" s="41">
        <f t="shared" si="4"/>
        <v>1</v>
      </c>
      <c r="R11" s="40">
        <v>1</v>
      </c>
      <c r="S11" s="40">
        <v>0</v>
      </c>
      <c r="T11" s="41">
        <f t="shared" si="5"/>
        <v>1</v>
      </c>
      <c r="U11" s="40">
        <v>2</v>
      </c>
      <c r="V11" s="40">
        <v>2</v>
      </c>
      <c r="W11" s="41">
        <f t="shared" si="6"/>
        <v>4</v>
      </c>
      <c r="X11" s="40">
        <v>1</v>
      </c>
      <c r="Y11" s="40">
        <v>3</v>
      </c>
      <c r="Z11" s="41">
        <f t="shared" si="7"/>
        <v>4</v>
      </c>
      <c r="AA11" s="40">
        <v>1</v>
      </c>
      <c r="AB11" s="40">
        <v>0</v>
      </c>
      <c r="AC11" s="41">
        <f t="shared" si="8"/>
        <v>1</v>
      </c>
      <c r="AD11" s="40">
        <v>0</v>
      </c>
      <c r="AE11" s="40">
        <v>0</v>
      </c>
      <c r="AF11" s="41">
        <f t="shared" si="9"/>
        <v>0</v>
      </c>
      <c r="AG11" s="18">
        <f>+C11+L11++U11</f>
        <v>3</v>
      </c>
      <c r="AH11" s="18">
        <f>+D11+M11+V11</f>
        <v>2</v>
      </c>
      <c r="AI11" s="41">
        <f t="shared" si="10"/>
        <v>5</v>
      </c>
      <c r="AJ11" s="18">
        <f>+F11+O11+X11</f>
        <v>2</v>
      </c>
      <c r="AK11" s="18">
        <f>+G11+P11+Y11</f>
        <v>3</v>
      </c>
      <c r="AL11" s="41">
        <f t="shared" si="11"/>
        <v>5</v>
      </c>
      <c r="AM11" s="18">
        <f t="shared" si="12"/>
        <v>2</v>
      </c>
      <c r="AN11" s="18">
        <f t="shared" si="13"/>
        <v>0</v>
      </c>
      <c r="AO11" s="41">
        <f t="shared" si="14"/>
        <v>2</v>
      </c>
      <c r="AP11" s="17"/>
    </row>
    <row r="12" spans="1:42" ht="19.5" customHeight="1" x14ac:dyDescent="0.2">
      <c r="A12" s="16"/>
      <c r="B12" s="26" t="s">
        <v>59</v>
      </c>
      <c r="C12" s="18">
        <v>0</v>
      </c>
      <c r="D12" s="18">
        <v>0</v>
      </c>
      <c r="E12" s="41">
        <f t="shared" si="0"/>
        <v>0</v>
      </c>
      <c r="F12" s="18">
        <v>0</v>
      </c>
      <c r="G12" s="18">
        <v>0</v>
      </c>
      <c r="H12" s="41">
        <f t="shared" si="1"/>
        <v>0</v>
      </c>
      <c r="I12" s="18">
        <v>0</v>
      </c>
      <c r="J12" s="18">
        <v>0</v>
      </c>
      <c r="K12" s="41">
        <f t="shared" si="2"/>
        <v>0</v>
      </c>
      <c r="L12" s="18">
        <v>0</v>
      </c>
      <c r="M12" s="18">
        <v>1</v>
      </c>
      <c r="N12" s="41">
        <f t="shared" si="3"/>
        <v>1</v>
      </c>
      <c r="O12" s="18">
        <v>0</v>
      </c>
      <c r="P12" s="18">
        <v>0</v>
      </c>
      <c r="Q12" s="41">
        <f t="shared" si="4"/>
        <v>0</v>
      </c>
      <c r="R12" s="18">
        <v>0</v>
      </c>
      <c r="S12" s="18">
        <v>0</v>
      </c>
      <c r="T12" s="41">
        <f t="shared" si="5"/>
        <v>0</v>
      </c>
      <c r="U12" s="18">
        <v>0</v>
      </c>
      <c r="V12" s="18">
        <v>1</v>
      </c>
      <c r="W12" s="41">
        <f t="shared" si="6"/>
        <v>1</v>
      </c>
      <c r="X12" s="18">
        <v>0</v>
      </c>
      <c r="Y12" s="18">
        <v>2</v>
      </c>
      <c r="Z12" s="41">
        <f t="shared" si="7"/>
        <v>2</v>
      </c>
      <c r="AA12" s="18">
        <v>0</v>
      </c>
      <c r="AB12" s="18">
        <v>0</v>
      </c>
      <c r="AC12" s="41">
        <f t="shared" si="8"/>
        <v>0</v>
      </c>
      <c r="AD12" s="18">
        <v>0</v>
      </c>
      <c r="AE12" s="18">
        <v>0</v>
      </c>
      <c r="AF12" s="41">
        <f t="shared" si="9"/>
        <v>0</v>
      </c>
      <c r="AG12" s="18">
        <f>+C12+L12++U12</f>
        <v>0</v>
      </c>
      <c r="AH12" s="18">
        <f>+D12+M12+V12</f>
        <v>2</v>
      </c>
      <c r="AI12" s="41">
        <f t="shared" si="10"/>
        <v>2</v>
      </c>
      <c r="AJ12" s="18">
        <f>+F12+O12+X12</f>
        <v>0</v>
      </c>
      <c r="AK12" s="18">
        <f>+G12+P12+Y12</f>
        <v>2</v>
      </c>
      <c r="AL12" s="41">
        <f t="shared" si="11"/>
        <v>2</v>
      </c>
      <c r="AM12" s="18">
        <f t="shared" si="12"/>
        <v>0</v>
      </c>
      <c r="AN12" s="18">
        <f t="shared" si="13"/>
        <v>0</v>
      </c>
      <c r="AO12" s="41">
        <f t="shared" si="14"/>
        <v>0</v>
      </c>
      <c r="AP12" s="17"/>
    </row>
    <row r="13" spans="1:42" ht="19.5" customHeight="1" x14ac:dyDescent="0.2">
      <c r="A13" s="16"/>
      <c r="B13" s="26" t="s">
        <v>4</v>
      </c>
      <c r="C13" s="40">
        <v>0</v>
      </c>
      <c r="D13" s="40">
        <v>0</v>
      </c>
      <c r="E13" s="41">
        <f t="shared" si="0"/>
        <v>0</v>
      </c>
      <c r="F13" s="40">
        <v>0</v>
      </c>
      <c r="G13" s="40">
        <v>0</v>
      </c>
      <c r="H13" s="41">
        <f t="shared" si="1"/>
        <v>0</v>
      </c>
      <c r="I13" s="40">
        <v>0</v>
      </c>
      <c r="J13" s="40">
        <v>0</v>
      </c>
      <c r="K13" s="41">
        <f t="shared" si="2"/>
        <v>0</v>
      </c>
      <c r="L13" s="40">
        <v>0</v>
      </c>
      <c r="M13" s="40">
        <v>0</v>
      </c>
      <c r="N13" s="41">
        <f t="shared" si="3"/>
        <v>0</v>
      </c>
      <c r="O13" s="40">
        <v>0</v>
      </c>
      <c r="P13" s="40">
        <v>0</v>
      </c>
      <c r="Q13" s="41">
        <f t="shared" si="4"/>
        <v>0</v>
      </c>
      <c r="R13" s="40">
        <v>0</v>
      </c>
      <c r="S13" s="40">
        <v>0</v>
      </c>
      <c r="T13" s="41">
        <f t="shared" si="5"/>
        <v>0</v>
      </c>
      <c r="U13" s="40">
        <v>0</v>
      </c>
      <c r="V13" s="40">
        <v>0</v>
      </c>
      <c r="W13" s="41">
        <f t="shared" si="6"/>
        <v>0</v>
      </c>
      <c r="X13" s="40">
        <v>0</v>
      </c>
      <c r="Y13" s="40">
        <v>1</v>
      </c>
      <c r="Z13" s="41">
        <f t="shared" si="7"/>
        <v>1</v>
      </c>
      <c r="AA13" s="40">
        <v>0</v>
      </c>
      <c r="AB13" s="40">
        <v>0</v>
      </c>
      <c r="AC13" s="41">
        <f t="shared" si="8"/>
        <v>0</v>
      </c>
      <c r="AD13" s="40">
        <v>0</v>
      </c>
      <c r="AE13" s="40">
        <v>0</v>
      </c>
      <c r="AF13" s="41">
        <f t="shared" si="9"/>
        <v>0</v>
      </c>
      <c r="AG13" s="18">
        <f>+C13+L13++U13</f>
        <v>0</v>
      </c>
      <c r="AH13" s="18">
        <f>+D13+M13+V13</f>
        <v>0</v>
      </c>
      <c r="AI13" s="41">
        <f t="shared" si="10"/>
        <v>0</v>
      </c>
      <c r="AJ13" s="18">
        <f>+F13+O13+X13</f>
        <v>0</v>
      </c>
      <c r="AK13" s="18">
        <f>+G13+P13+Y13</f>
        <v>1</v>
      </c>
      <c r="AL13" s="41">
        <f t="shared" si="11"/>
        <v>1</v>
      </c>
      <c r="AM13" s="18">
        <f t="shared" si="12"/>
        <v>0</v>
      </c>
      <c r="AN13" s="18">
        <f t="shared" si="13"/>
        <v>0</v>
      </c>
      <c r="AO13" s="41">
        <f t="shared" si="14"/>
        <v>0</v>
      </c>
      <c r="AP13" s="17"/>
    </row>
    <row r="14" spans="1:42" ht="19.5" customHeight="1" x14ac:dyDescent="0.2">
      <c r="A14" s="16"/>
      <c r="B14" s="26" t="s">
        <v>67</v>
      </c>
      <c r="C14" s="18">
        <v>0</v>
      </c>
      <c r="D14" s="18">
        <v>0</v>
      </c>
      <c r="E14" s="41">
        <f t="shared" si="0"/>
        <v>0</v>
      </c>
      <c r="F14" s="18">
        <v>0</v>
      </c>
      <c r="G14" s="18">
        <v>0</v>
      </c>
      <c r="H14" s="41">
        <f t="shared" si="1"/>
        <v>0</v>
      </c>
      <c r="I14" s="18">
        <v>0</v>
      </c>
      <c r="J14" s="18">
        <v>0</v>
      </c>
      <c r="K14" s="41">
        <f t="shared" si="2"/>
        <v>0</v>
      </c>
      <c r="L14" s="18">
        <v>0</v>
      </c>
      <c r="M14" s="18">
        <v>0</v>
      </c>
      <c r="N14" s="41">
        <f t="shared" si="3"/>
        <v>0</v>
      </c>
      <c r="O14" s="18">
        <v>0</v>
      </c>
      <c r="P14" s="18">
        <v>0</v>
      </c>
      <c r="Q14" s="41">
        <f t="shared" si="4"/>
        <v>0</v>
      </c>
      <c r="R14" s="18">
        <v>0</v>
      </c>
      <c r="S14" s="18">
        <v>0</v>
      </c>
      <c r="T14" s="41">
        <f t="shared" si="5"/>
        <v>0</v>
      </c>
      <c r="U14" s="18">
        <v>0</v>
      </c>
      <c r="V14" s="18">
        <v>0</v>
      </c>
      <c r="W14" s="41">
        <f t="shared" si="6"/>
        <v>0</v>
      </c>
      <c r="X14" s="18">
        <v>0</v>
      </c>
      <c r="Y14" s="18">
        <v>1</v>
      </c>
      <c r="Z14" s="41">
        <f t="shared" si="7"/>
        <v>1</v>
      </c>
      <c r="AA14" s="18">
        <v>0</v>
      </c>
      <c r="AB14" s="18">
        <v>1</v>
      </c>
      <c r="AC14" s="41">
        <f t="shared" si="8"/>
        <v>1</v>
      </c>
      <c r="AD14" s="18">
        <v>0</v>
      </c>
      <c r="AE14" s="18">
        <v>0</v>
      </c>
      <c r="AF14" s="41">
        <f t="shared" si="9"/>
        <v>0</v>
      </c>
      <c r="AG14" s="18">
        <f>+C14+L14++U14</f>
        <v>0</v>
      </c>
      <c r="AH14" s="18">
        <f>+D14+M14+V14</f>
        <v>0</v>
      </c>
      <c r="AI14" s="41">
        <f t="shared" si="10"/>
        <v>0</v>
      </c>
      <c r="AJ14" s="18">
        <f>+F14+O14+X14</f>
        <v>0</v>
      </c>
      <c r="AK14" s="18">
        <f>+G14+P14+Y14</f>
        <v>1</v>
      </c>
      <c r="AL14" s="41">
        <f t="shared" si="11"/>
        <v>1</v>
      </c>
      <c r="AM14" s="18">
        <f t="shared" si="12"/>
        <v>0</v>
      </c>
      <c r="AN14" s="18">
        <f t="shared" si="13"/>
        <v>1</v>
      </c>
      <c r="AO14" s="41">
        <f t="shared" si="14"/>
        <v>1</v>
      </c>
      <c r="AP14" s="17"/>
    </row>
    <row r="15" spans="1:42" ht="19.5" customHeight="1" x14ac:dyDescent="0.2">
      <c r="A15" s="16"/>
      <c r="B15" s="26" t="s">
        <v>68</v>
      </c>
      <c r="C15" s="40">
        <v>0</v>
      </c>
      <c r="D15" s="40">
        <v>0</v>
      </c>
      <c r="E15" s="41">
        <f t="shared" si="0"/>
        <v>0</v>
      </c>
      <c r="F15" s="40">
        <v>0</v>
      </c>
      <c r="G15" s="40">
        <v>0</v>
      </c>
      <c r="H15" s="41">
        <f t="shared" si="1"/>
        <v>0</v>
      </c>
      <c r="I15" s="40">
        <v>0</v>
      </c>
      <c r="J15" s="40">
        <v>0</v>
      </c>
      <c r="K15" s="41">
        <f t="shared" si="2"/>
        <v>0</v>
      </c>
      <c r="L15" s="40">
        <v>0</v>
      </c>
      <c r="M15" s="40">
        <v>0</v>
      </c>
      <c r="N15" s="41">
        <f t="shared" si="3"/>
        <v>0</v>
      </c>
      <c r="O15" s="40">
        <v>0</v>
      </c>
      <c r="P15" s="40">
        <v>0</v>
      </c>
      <c r="Q15" s="41">
        <f t="shared" si="4"/>
        <v>0</v>
      </c>
      <c r="R15" s="40">
        <v>0</v>
      </c>
      <c r="S15" s="40">
        <v>0</v>
      </c>
      <c r="T15" s="41">
        <f t="shared" si="5"/>
        <v>0</v>
      </c>
      <c r="U15" s="40">
        <v>0</v>
      </c>
      <c r="V15" s="40">
        <v>0</v>
      </c>
      <c r="W15" s="41">
        <f t="shared" si="6"/>
        <v>0</v>
      </c>
      <c r="X15" s="40">
        <v>3</v>
      </c>
      <c r="Y15" s="40">
        <v>0</v>
      </c>
      <c r="Z15" s="41">
        <f t="shared" si="7"/>
        <v>3</v>
      </c>
      <c r="AA15" s="40">
        <v>3</v>
      </c>
      <c r="AB15" s="40">
        <v>0</v>
      </c>
      <c r="AC15" s="41">
        <f t="shared" si="8"/>
        <v>3</v>
      </c>
      <c r="AD15" s="40">
        <v>0</v>
      </c>
      <c r="AE15" s="40">
        <v>0</v>
      </c>
      <c r="AF15" s="41">
        <f t="shared" si="9"/>
        <v>0</v>
      </c>
      <c r="AG15" s="18">
        <f>+C15+L15++U15</f>
        <v>0</v>
      </c>
      <c r="AH15" s="18">
        <f>+D15+M15+V15</f>
        <v>0</v>
      </c>
      <c r="AI15" s="41">
        <f t="shared" si="10"/>
        <v>0</v>
      </c>
      <c r="AJ15" s="18">
        <f>+F15+O15+X15</f>
        <v>3</v>
      </c>
      <c r="AK15" s="18">
        <f>+G15+P15+Y15</f>
        <v>0</v>
      </c>
      <c r="AL15" s="41">
        <f t="shared" si="11"/>
        <v>3</v>
      </c>
      <c r="AM15" s="18">
        <f t="shared" si="12"/>
        <v>3</v>
      </c>
      <c r="AN15" s="18">
        <f t="shared" si="13"/>
        <v>0</v>
      </c>
      <c r="AO15" s="41">
        <f t="shared" si="14"/>
        <v>3</v>
      </c>
      <c r="AP15" s="17"/>
    </row>
    <row r="16" spans="1:42" ht="19.5" customHeight="1" x14ac:dyDescent="0.2">
      <c r="A16" s="16"/>
      <c r="B16" s="26" t="s">
        <v>5</v>
      </c>
      <c r="C16" s="18">
        <v>0</v>
      </c>
      <c r="D16" s="18">
        <v>0</v>
      </c>
      <c r="E16" s="41">
        <f t="shared" ref="E16:E71" si="15">SUM(C16:D16)</f>
        <v>0</v>
      </c>
      <c r="F16" s="18">
        <v>0</v>
      </c>
      <c r="G16" s="18">
        <v>0</v>
      </c>
      <c r="H16" s="41">
        <f t="shared" si="1"/>
        <v>0</v>
      </c>
      <c r="I16" s="18">
        <v>0</v>
      </c>
      <c r="J16" s="18">
        <v>0</v>
      </c>
      <c r="K16" s="41">
        <f t="shared" si="2"/>
        <v>0</v>
      </c>
      <c r="L16" s="18">
        <v>0</v>
      </c>
      <c r="M16" s="18">
        <v>1</v>
      </c>
      <c r="N16" s="41">
        <f t="shared" ref="N16:N70" si="16">SUM(L16:M16)</f>
        <v>1</v>
      </c>
      <c r="O16" s="18">
        <v>0</v>
      </c>
      <c r="P16" s="18">
        <v>2</v>
      </c>
      <c r="Q16" s="41">
        <f t="shared" si="4"/>
        <v>2</v>
      </c>
      <c r="R16" s="18">
        <v>0</v>
      </c>
      <c r="S16" s="18">
        <v>1</v>
      </c>
      <c r="T16" s="41">
        <f t="shared" si="5"/>
        <v>1</v>
      </c>
      <c r="U16" s="18">
        <v>0</v>
      </c>
      <c r="V16" s="18">
        <v>0</v>
      </c>
      <c r="W16" s="41">
        <f t="shared" si="6"/>
        <v>0</v>
      </c>
      <c r="X16" s="18">
        <v>0</v>
      </c>
      <c r="Y16" s="18">
        <v>0</v>
      </c>
      <c r="Z16" s="41">
        <f t="shared" si="7"/>
        <v>0</v>
      </c>
      <c r="AA16" s="18">
        <v>0</v>
      </c>
      <c r="AB16" s="18">
        <v>0</v>
      </c>
      <c r="AC16" s="41">
        <f t="shared" si="8"/>
        <v>0</v>
      </c>
      <c r="AD16" s="18">
        <v>0</v>
      </c>
      <c r="AE16" s="18">
        <v>0</v>
      </c>
      <c r="AF16" s="41">
        <f t="shared" si="9"/>
        <v>0</v>
      </c>
      <c r="AG16" s="18">
        <f>+C16+L16++U16</f>
        <v>0</v>
      </c>
      <c r="AH16" s="18">
        <f>+D16+M16+V16</f>
        <v>1</v>
      </c>
      <c r="AI16" s="41">
        <f t="shared" si="10"/>
        <v>1</v>
      </c>
      <c r="AJ16" s="18">
        <f>+F16+O16+X16</f>
        <v>0</v>
      </c>
      <c r="AK16" s="18">
        <f>+G16+P16+Y16</f>
        <v>2</v>
      </c>
      <c r="AL16" s="41">
        <f t="shared" si="11"/>
        <v>2</v>
      </c>
      <c r="AM16" s="18">
        <f t="shared" si="12"/>
        <v>0</v>
      </c>
      <c r="AN16" s="18">
        <f t="shared" si="13"/>
        <v>1</v>
      </c>
      <c r="AO16" s="41">
        <f t="shared" si="14"/>
        <v>1</v>
      </c>
      <c r="AP16" s="17"/>
    </row>
    <row r="17" spans="1:42" ht="19.5" customHeight="1" x14ac:dyDescent="0.2">
      <c r="A17" s="16"/>
      <c r="B17" s="26" t="s">
        <v>6</v>
      </c>
      <c r="C17" s="40">
        <v>0</v>
      </c>
      <c r="D17" s="40">
        <v>0</v>
      </c>
      <c r="E17" s="41">
        <f t="shared" si="15"/>
        <v>0</v>
      </c>
      <c r="F17" s="40">
        <v>0</v>
      </c>
      <c r="G17" s="40">
        <v>0</v>
      </c>
      <c r="H17" s="41">
        <f t="shared" si="1"/>
        <v>0</v>
      </c>
      <c r="I17" s="40">
        <v>0</v>
      </c>
      <c r="J17" s="40">
        <v>0</v>
      </c>
      <c r="K17" s="41">
        <f t="shared" si="2"/>
        <v>0</v>
      </c>
      <c r="L17" s="40">
        <v>0</v>
      </c>
      <c r="M17" s="40">
        <v>1</v>
      </c>
      <c r="N17" s="41">
        <f t="shared" si="16"/>
        <v>1</v>
      </c>
      <c r="O17" s="40">
        <v>0</v>
      </c>
      <c r="P17" s="40">
        <v>0</v>
      </c>
      <c r="Q17" s="41">
        <f t="shared" si="4"/>
        <v>0</v>
      </c>
      <c r="R17" s="40">
        <v>0</v>
      </c>
      <c r="S17" s="40">
        <v>0</v>
      </c>
      <c r="T17" s="41">
        <f t="shared" si="5"/>
        <v>0</v>
      </c>
      <c r="U17" s="40">
        <v>5</v>
      </c>
      <c r="V17" s="40">
        <v>1</v>
      </c>
      <c r="W17" s="41">
        <f t="shared" si="6"/>
        <v>6</v>
      </c>
      <c r="X17" s="40">
        <v>3</v>
      </c>
      <c r="Y17" s="40">
        <v>0</v>
      </c>
      <c r="Z17" s="41">
        <f t="shared" si="7"/>
        <v>3</v>
      </c>
      <c r="AA17" s="40">
        <v>3</v>
      </c>
      <c r="AB17" s="40">
        <v>0</v>
      </c>
      <c r="AC17" s="41">
        <f t="shared" si="8"/>
        <v>3</v>
      </c>
      <c r="AD17" s="40">
        <v>0</v>
      </c>
      <c r="AE17" s="40">
        <v>0</v>
      </c>
      <c r="AF17" s="41">
        <f t="shared" si="9"/>
        <v>0</v>
      </c>
      <c r="AG17" s="18">
        <f>+C17+L17++U17</f>
        <v>5</v>
      </c>
      <c r="AH17" s="18">
        <f>+D17+M17+V17</f>
        <v>2</v>
      </c>
      <c r="AI17" s="41">
        <f t="shared" si="10"/>
        <v>7</v>
      </c>
      <c r="AJ17" s="18">
        <f>+F17+O17+X17</f>
        <v>3</v>
      </c>
      <c r="AK17" s="18">
        <f>+G17+P17+Y17</f>
        <v>0</v>
      </c>
      <c r="AL17" s="41">
        <f t="shared" si="11"/>
        <v>3</v>
      </c>
      <c r="AM17" s="18">
        <f t="shared" si="12"/>
        <v>3</v>
      </c>
      <c r="AN17" s="18">
        <f t="shared" si="13"/>
        <v>0</v>
      </c>
      <c r="AO17" s="41">
        <f t="shared" si="14"/>
        <v>3</v>
      </c>
      <c r="AP17" s="17"/>
    </row>
    <row r="18" spans="1:42" ht="19.5" customHeight="1" x14ac:dyDescent="0.2">
      <c r="A18" s="16"/>
      <c r="B18" s="26" t="s">
        <v>71</v>
      </c>
      <c r="C18" s="18">
        <v>0</v>
      </c>
      <c r="D18" s="18">
        <v>0</v>
      </c>
      <c r="E18" s="41">
        <f t="shared" si="15"/>
        <v>0</v>
      </c>
      <c r="F18" s="18">
        <v>0</v>
      </c>
      <c r="G18" s="18">
        <v>0</v>
      </c>
      <c r="H18" s="41">
        <f t="shared" si="1"/>
        <v>0</v>
      </c>
      <c r="I18" s="18">
        <v>0</v>
      </c>
      <c r="J18" s="18">
        <v>0</v>
      </c>
      <c r="K18" s="41">
        <f t="shared" si="2"/>
        <v>0</v>
      </c>
      <c r="L18" s="18">
        <v>0</v>
      </c>
      <c r="M18" s="18">
        <v>0</v>
      </c>
      <c r="N18" s="41">
        <v>0</v>
      </c>
      <c r="O18" s="18">
        <v>0</v>
      </c>
      <c r="P18" s="18">
        <v>0</v>
      </c>
      <c r="Q18" s="41">
        <f t="shared" si="4"/>
        <v>0</v>
      </c>
      <c r="R18" s="18">
        <v>0</v>
      </c>
      <c r="S18" s="18">
        <v>0</v>
      </c>
      <c r="T18" s="41">
        <f t="shared" si="5"/>
        <v>0</v>
      </c>
      <c r="U18" s="18"/>
      <c r="V18" s="18"/>
      <c r="W18" s="41">
        <f t="shared" si="6"/>
        <v>0</v>
      </c>
      <c r="X18" s="18">
        <v>1</v>
      </c>
      <c r="Y18" s="18">
        <v>0</v>
      </c>
      <c r="Z18" s="41">
        <f t="shared" si="7"/>
        <v>1</v>
      </c>
      <c r="AA18" s="18">
        <v>1</v>
      </c>
      <c r="AB18" s="18">
        <v>0</v>
      </c>
      <c r="AC18" s="41">
        <f t="shared" si="8"/>
        <v>1</v>
      </c>
      <c r="AD18" s="18">
        <v>0</v>
      </c>
      <c r="AE18" s="18">
        <v>0</v>
      </c>
      <c r="AF18" s="41">
        <f t="shared" si="9"/>
        <v>0</v>
      </c>
      <c r="AG18" s="18">
        <f>+C18+L18++U18</f>
        <v>0</v>
      </c>
      <c r="AH18" s="18">
        <f>+D18+M18+V18</f>
        <v>0</v>
      </c>
      <c r="AI18" s="41">
        <f t="shared" si="10"/>
        <v>0</v>
      </c>
      <c r="AJ18" s="18">
        <f>+F18+O18+X18</f>
        <v>1</v>
      </c>
      <c r="AK18" s="18">
        <f>+G18+P18+Y18</f>
        <v>0</v>
      </c>
      <c r="AL18" s="41">
        <f t="shared" si="11"/>
        <v>1</v>
      </c>
      <c r="AM18" s="18">
        <f t="shared" si="12"/>
        <v>1</v>
      </c>
      <c r="AN18" s="18">
        <f t="shared" si="13"/>
        <v>0</v>
      </c>
      <c r="AO18" s="41">
        <f t="shared" si="14"/>
        <v>1</v>
      </c>
      <c r="AP18" s="17"/>
    </row>
    <row r="19" spans="1:42" ht="19.5" customHeight="1" x14ac:dyDescent="0.2">
      <c r="A19" s="16"/>
      <c r="B19" s="26" t="s">
        <v>7</v>
      </c>
      <c r="C19" s="40">
        <v>4</v>
      </c>
      <c r="D19" s="40">
        <v>13</v>
      </c>
      <c r="E19" s="41">
        <f t="shared" ref="E19:E71" si="17">SUM(C19:D19)</f>
        <v>17</v>
      </c>
      <c r="F19" s="40">
        <v>2</v>
      </c>
      <c r="G19" s="40">
        <v>11</v>
      </c>
      <c r="H19" s="41">
        <f t="shared" si="1"/>
        <v>13</v>
      </c>
      <c r="I19" s="40">
        <v>0</v>
      </c>
      <c r="J19" s="40">
        <v>9</v>
      </c>
      <c r="K19" s="41">
        <f t="shared" si="2"/>
        <v>9</v>
      </c>
      <c r="L19" s="40">
        <v>5</v>
      </c>
      <c r="M19" s="40">
        <v>9</v>
      </c>
      <c r="N19" s="41">
        <f t="shared" ref="N19:N70" si="18">SUM(L19:M19)</f>
        <v>14</v>
      </c>
      <c r="O19" s="40">
        <v>5</v>
      </c>
      <c r="P19" s="40">
        <v>6</v>
      </c>
      <c r="Q19" s="41">
        <f t="shared" si="4"/>
        <v>11</v>
      </c>
      <c r="R19" s="40">
        <v>1</v>
      </c>
      <c r="S19" s="40">
        <v>4</v>
      </c>
      <c r="T19" s="41">
        <f t="shared" si="5"/>
        <v>5</v>
      </c>
      <c r="U19" s="40">
        <v>4</v>
      </c>
      <c r="V19" s="40">
        <v>14</v>
      </c>
      <c r="W19" s="41">
        <f t="shared" si="6"/>
        <v>18</v>
      </c>
      <c r="X19" s="40">
        <v>5</v>
      </c>
      <c r="Y19" s="40">
        <v>20</v>
      </c>
      <c r="Z19" s="41">
        <f t="shared" si="7"/>
        <v>25</v>
      </c>
      <c r="AA19" s="40">
        <v>3</v>
      </c>
      <c r="AB19" s="40">
        <v>19</v>
      </c>
      <c r="AC19" s="41">
        <f t="shared" si="8"/>
        <v>22</v>
      </c>
      <c r="AD19" s="40">
        <v>0</v>
      </c>
      <c r="AE19" s="40">
        <v>0</v>
      </c>
      <c r="AF19" s="41">
        <f t="shared" si="9"/>
        <v>0</v>
      </c>
      <c r="AG19" s="18">
        <f>+C19+L19++U19</f>
        <v>13</v>
      </c>
      <c r="AH19" s="18">
        <f>+D19+M19+V19</f>
        <v>36</v>
      </c>
      <c r="AI19" s="41">
        <f t="shared" si="10"/>
        <v>49</v>
      </c>
      <c r="AJ19" s="18">
        <f>+F19+O19+X19</f>
        <v>12</v>
      </c>
      <c r="AK19" s="18">
        <f>+G19+P19+Y19</f>
        <v>37</v>
      </c>
      <c r="AL19" s="41">
        <f t="shared" si="11"/>
        <v>49</v>
      </c>
      <c r="AM19" s="18">
        <f t="shared" si="12"/>
        <v>4</v>
      </c>
      <c r="AN19" s="18">
        <f t="shared" si="13"/>
        <v>32</v>
      </c>
      <c r="AO19" s="41">
        <f t="shared" si="14"/>
        <v>36</v>
      </c>
      <c r="AP19" s="17"/>
    </row>
    <row r="20" spans="1:42" ht="19.5" customHeight="1" x14ac:dyDescent="0.2">
      <c r="A20" s="16"/>
      <c r="B20" s="26" t="s">
        <v>8</v>
      </c>
      <c r="C20" s="18">
        <v>4</v>
      </c>
      <c r="D20" s="18">
        <v>4</v>
      </c>
      <c r="E20" s="41">
        <f t="shared" si="17"/>
        <v>8</v>
      </c>
      <c r="F20" s="18">
        <v>5</v>
      </c>
      <c r="G20" s="18">
        <v>0</v>
      </c>
      <c r="H20" s="41">
        <f t="shared" si="1"/>
        <v>5</v>
      </c>
      <c r="I20" s="18">
        <v>5</v>
      </c>
      <c r="J20" s="18">
        <v>0</v>
      </c>
      <c r="K20" s="41">
        <f t="shared" si="2"/>
        <v>5</v>
      </c>
      <c r="L20" s="18">
        <v>4</v>
      </c>
      <c r="M20" s="18">
        <v>3</v>
      </c>
      <c r="N20" s="41">
        <f t="shared" si="18"/>
        <v>7</v>
      </c>
      <c r="O20" s="18">
        <v>3</v>
      </c>
      <c r="P20" s="18">
        <v>2</v>
      </c>
      <c r="Q20" s="41">
        <f t="shared" si="4"/>
        <v>5</v>
      </c>
      <c r="R20" s="18">
        <v>2</v>
      </c>
      <c r="S20" s="18">
        <v>3</v>
      </c>
      <c r="T20" s="41">
        <f t="shared" si="5"/>
        <v>5</v>
      </c>
      <c r="U20" s="18">
        <v>3</v>
      </c>
      <c r="V20" s="18">
        <v>6</v>
      </c>
      <c r="W20" s="41">
        <f t="shared" si="6"/>
        <v>9</v>
      </c>
      <c r="X20" s="18">
        <v>3</v>
      </c>
      <c r="Y20" s="18">
        <v>7</v>
      </c>
      <c r="Z20" s="41">
        <f t="shared" si="7"/>
        <v>10</v>
      </c>
      <c r="AA20" s="18">
        <v>4</v>
      </c>
      <c r="AB20" s="18">
        <v>5</v>
      </c>
      <c r="AC20" s="41">
        <f t="shared" si="8"/>
        <v>9</v>
      </c>
      <c r="AD20" s="18">
        <v>1</v>
      </c>
      <c r="AE20" s="18">
        <v>1</v>
      </c>
      <c r="AF20" s="41">
        <f t="shared" si="9"/>
        <v>2</v>
      </c>
      <c r="AG20" s="18">
        <f>+C20+L20++U20</f>
        <v>11</v>
      </c>
      <c r="AH20" s="18">
        <f>+D20+M20+V20</f>
        <v>13</v>
      </c>
      <c r="AI20" s="41">
        <f t="shared" si="10"/>
        <v>24</v>
      </c>
      <c r="AJ20" s="18">
        <f>+F20+O20+X20</f>
        <v>11</v>
      </c>
      <c r="AK20" s="18">
        <f>+G20+P20+Y20</f>
        <v>9</v>
      </c>
      <c r="AL20" s="41">
        <f t="shared" si="11"/>
        <v>20</v>
      </c>
      <c r="AM20" s="18">
        <f t="shared" si="12"/>
        <v>12</v>
      </c>
      <c r="AN20" s="18">
        <f t="shared" si="13"/>
        <v>9</v>
      </c>
      <c r="AO20" s="41">
        <f t="shared" si="14"/>
        <v>21</v>
      </c>
      <c r="AP20" s="17"/>
    </row>
    <row r="21" spans="1:42" ht="19.5" customHeight="1" x14ac:dyDescent="0.2">
      <c r="A21" s="16"/>
      <c r="B21" s="26" t="s">
        <v>9</v>
      </c>
      <c r="C21" s="40">
        <v>1</v>
      </c>
      <c r="D21" s="40">
        <v>0</v>
      </c>
      <c r="E21" s="41">
        <f t="shared" si="17"/>
        <v>1</v>
      </c>
      <c r="F21" s="40">
        <v>0</v>
      </c>
      <c r="G21" s="40">
        <v>0</v>
      </c>
      <c r="H21" s="41">
        <f t="shared" si="1"/>
        <v>0</v>
      </c>
      <c r="I21" s="40">
        <v>0</v>
      </c>
      <c r="J21" s="40">
        <v>0</v>
      </c>
      <c r="K21" s="41">
        <f t="shared" si="2"/>
        <v>0</v>
      </c>
      <c r="L21" s="40">
        <v>0</v>
      </c>
      <c r="M21" s="40">
        <v>0</v>
      </c>
      <c r="N21" s="41">
        <f t="shared" si="18"/>
        <v>0</v>
      </c>
      <c r="O21" s="40">
        <v>0</v>
      </c>
      <c r="P21" s="40">
        <v>0</v>
      </c>
      <c r="Q21" s="41">
        <f t="shared" si="4"/>
        <v>0</v>
      </c>
      <c r="R21" s="40">
        <v>0</v>
      </c>
      <c r="S21" s="40">
        <v>0</v>
      </c>
      <c r="T21" s="41">
        <f t="shared" si="5"/>
        <v>0</v>
      </c>
      <c r="U21" s="40">
        <v>1</v>
      </c>
      <c r="V21" s="40">
        <v>3</v>
      </c>
      <c r="W21" s="41">
        <f t="shared" si="6"/>
        <v>4</v>
      </c>
      <c r="X21" s="40">
        <v>0</v>
      </c>
      <c r="Y21" s="40">
        <v>3</v>
      </c>
      <c r="Z21" s="41">
        <f t="shared" si="7"/>
        <v>3</v>
      </c>
      <c r="AA21" s="40">
        <v>0</v>
      </c>
      <c r="AB21" s="40">
        <v>2</v>
      </c>
      <c r="AC21" s="41">
        <f t="shared" si="8"/>
        <v>2</v>
      </c>
      <c r="AD21" s="40">
        <v>0</v>
      </c>
      <c r="AE21" s="40">
        <v>0</v>
      </c>
      <c r="AF21" s="41">
        <f t="shared" si="9"/>
        <v>0</v>
      </c>
      <c r="AG21" s="18">
        <f>+C21+L21++U21</f>
        <v>2</v>
      </c>
      <c r="AH21" s="18">
        <f>+D21+M21+V21</f>
        <v>3</v>
      </c>
      <c r="AI21" s="41">
        <f t="shared" si="10"/>
        <v>5</v>
      </c>
      <c r="AJ21" s="18">
        <f>+F21+O21+X21</f>
        <v>0</v>
      </c>
      <c r="AK21" s="18">
        <f>+G21+P21+Y21</f>
        <v>3</v>
      </c>
      <c r="AL21" s="41">
        <f t="shared" si="11"/>
        <v>3</v>
      </c>
      <c r="AM21" s="18">
        <f t="shared" si="12"/>
        <v>0</v>
      </c>
      <c r="AN21" s="18">
        <f t="shared" si="13"/>
        <v>2</v>
      </c>
      <c r="AO21" s="41">
        <f t="shared" si="14"/>
        <v>2</v>
      </c>
      <c r="AP21" s="17"/>
    </row>
    <row r="22" spans="1:42" ht="19.5" customHeight="1" x14ac:dyDescent="0.2">
      <c r="A22" s="16"/>
      <c r="B22" s="26" t="s">
        <v>40</v>
      </c>
      <c r="C22" s="18">
        <v>3</v>
      </c>
      <c r="D22" s="18">
        <v>4</v>
      </c>
      <c r="E22" s="41">
        <f t="shared" si="17"/>
        <v>7</v>
      </c>
      <c r="F22" s="18">
        <v>4</v>
      </c>
      <c r="G22" s="18">
        <v>3</v>
      </c>
      <c r="H22" s="41">
        <f t="shared" si="1"/>
        <v>7</v>
      </c>
      <c r="I22" s="18">
        <v>5</v>
      </c>
      <c r="J22" s="18">
        <v>3</v>
      </c>
      <c r="K22" s="41">
        <f t="shared" si="2"/>
        <v>8</v>
      </c>
      <c r="L22" s="18">
        <v>0</v>
      </c>
      <c r="M22" s="18">
        <v>2</v>
      </c>
      <c r="N22" s="41">
        <f t="shared" si="18"/>
        <v>2</v>
      </c>
      <c r="O22" s="18">
        <v>0</v>
      </c>
      <c r="P22" s="18">
        <v>1</v>
      </c>
      <c r="Q22" s="41">
        <f t="shared" si="4"/>
        <v>1</v>
      </c>
      <c r="R22" s="18">
        <v>0</v>
      </c>
      <c r="S22" s="18">
        <v>1</v>
      </c>
      <c r="T22" s="41">
        <f t="shared" si="5"/>
        <v>1</v>
      </c>
      <c r="U22" s="18">
        <v>3</v>
      </c>
      <c r="V22" s="18">
        <v>3</v>
      </c>
      <c r="W22" s="41">
        <f t="shared" si="6"/>
        <v>6</v>
      </c>
      <c r="X22" s="18">
        <v>0</v>
      </c>
      <c r="Y22" s="18">
        <v>2</v>
      </c>
      <c r="Z22" s="41">
        <f t="shared" si="7"/>
        <v>2</v>
      </c>
      <c r="AA22" s="18">
        <v>0</v>
      </c>
      <c r="AB22" s="18">
        <v>2</v>
      </c>
      <c r="AC22" s="41">
        <f t="shared" si="8"/>
        <v>2</v>
      </c>
      <c r="AD22" s="18">
        <v>0</v>
      </c>
      <c r="AE22" s="18">
        <v>0</v>
      </c>
      <c r="AF22" s="41">
        <f t="shared" si="9"/>
        <v>0</v>
      </c>
      <c r="AG22" s="18">
        <f>+C22+L22++U22</f>
        <v>6</v>
      </c>
      <c r="AH22" s="18">
        <f>+D22+M22+V22</f>
        <v>9</v>
      </c>
      <c r="AI22" s="41">
        <f t="shared" si="10"/>
        <v>15</v>
      </c>
      <c r="AJ22" s="18">
        <f>+F22+O22+X22</f>
        <v>4</v>
      </c>
      <c r="AK22" s="18">
        <f>+G22+P22+Y22</f>
        <v>6</v>
      </c>
      <c r="AL22" s="41">
        <f t="shared" si="11"/>
        <v>10</v>
      </c>
      <c r="AM22" s="18">
        <f t="shared" si="12"/>
        <v>5</v>
      </c>
      <c r="AN22" s="18">
        <f t="shared" si="13"/>
        <v>6</v>
      </c>
      <c r="AO22" s="41">
        <f t="shared" si="14"/>
        <v>11</v>
      </c>
      <c r="AP22" s="17"/>
    </row>
    <row r="23" spans="1:42" ht="19.5" customHeight="1" x14ac:dyDescent="0.2">
      <c r="A23" s="16"/>
      <c r="B23" s="26" t="s">
        <v>48</v>
      </c>
      <c r="C23" s="40">
        <v>0</v>
      </c>
      <c r="D23" s="40">
        <v>0</v>
      </c>
      <c r="E23" s="41">
        <f t="shared" si="17"/>
        <v>0</v>
      </c>
      <c r="F23" s="40">
        <v>0</v>
      </c>
      <c r="G23" s="40">
        <v>0</v>
      </c>
      <c r="H23" s="41">
        <f t="shared" si="1"/>
        <v>0</v>
      </c>
      <c r="I23" s="40">
        <v>0</v>
      </c>
      <c r="J23" s="40">
        <v>0</v>
      </c>
      <c r="K23" s="41">
        <f t="shared" si="2"/>
        <v>0</v>
      </c>
      <c r="L23" s="40">
        <v>0</v>
      </c>
      <c r="M23" s="40">
        <v>0</v>
      </c>
      <c r="N23" s="41">
        <f t="shared" si="18"/>
        <v>0</v>
      </c>
      <c r="O23" s="40">
        <v>0</v>
      </c>
      <c r="P23" s="40">
        <v>0</v>
      </c>
      <c r="Q23" s="41">
        <f t="shared" si="4"/>
        <v>0</v>
      </c>
      <c r="R23" s="40">
        <v>0</v>
      </c>
      <c r="S23" s="40">
        <v>0</v>
      </c>
      <c r="T23" s="41">
        <f t="shared" si="5"/>
        <v>0</v>
      </c>
      <c r="U23" s="40">
        <v>0</v>
      </c>
      <c r="V23" s="40">
        <v>0</v>
      </c>
      <c r="W23" s="41">
        <f t="shared" si="6"/>
        <v>0</v>
      </c>
      <c r="X23" s="40">
        <v>0</v>
      </c>
      <c r="Y23" s="40">
        <v>0</v>
      </c>
      <c r="Z23" s="41">
        <f t="shared" si="7"/>
        <v>0</v>
      </c>
      <c r="AA23" s="40">
        <v>0</v>
      </c>
      <c r="AB23" s="40">
        <v>0</v>
      </c>
      <c r="AC23" s="41">
        <f t="shared" si="8"/>
        <v>0</v>
      </c>
      <c r="AD23" s="40">
        <v>0</v>
      </c>
      <c r="AE23" s="40">
        <v>0</v>
      </c>
      <c r="AF23" s="41">
        <f t="shared" si="9"/>
        <v>0</v>
      </c>
      <c r="AG23" s="18">
        <f>+C23+L23++U23</f>
        <v>0</v>
      </c>
      <c r="AH23" s="18">
        <f>+D23+M23+V23</f>
        <v>0</v>
      </c>
      <c r="AI23" s="41">
        <f t="shared" si="10"/>
        <v>0</v>
      </c>
      <c r="AJ23" s="18">
        <f>+F23+O23+X23</f>
        <v>0</v>
      </c>
      <c r="AK23" s="18">
        <f>+G23+P23+Y23</f>
        <v>0</v>
      </c>
      <c r="AL23" s="41">
        <f t="shared" si="11"/>
        <v>0</v>
      </c>
      <c r="AM23" s="18">
        <f t="shared" si="12"/>
        <v>0</v>
      </c>
      <c r="AN23" s="18">
        <f t="shared" si="13"/>
        <v>0</v>
      </c>
      <c r="AO23" s="41">
        <f t="shared" si="14"/>
        <v>0</v>
      </c>
      <c r="AP23" s="17"/>
    </row>
    <row r="24" spans="1:42" ht="19.5" customHeight="1" x14ac:dyDescent="0.2">
      <c r="A24" s="16"/>
      <c r="B24" s="26" t="s">
        <v>10</v>
      </c>
      <c r="C24" s="18">
        <v>1</v>
      </c>
      <c r="D24" s="18">
        <v>0</v>
      </c>
      <c r="E24" s="41">
        <f t="shared" si="17"/>
        <v>1</v>
      </c>
      <c r="F24" s="18">
        <v>3</v>
      </c>
      <c r="G24" s="18">
        <v>1</v>
      </c>
      <c r="H24" s="41">
        <f t="shared" si="1"/>
        <v>4</v>
      </c>
      <c r="I24" s="18">
        <v>3</v>
      </c>
      <c r="J24" s="18">
        <v>1</v>
      </c>
      <c r="K24" s="41">
        <f t="shared" si="2"/>
        <v>4</v>
      </c>
      <c r="L24" s="18">
        <v>3</v>
      </c>
      <c r="M24" s="18">
        <v>4</v>
      </c>
      <c r="N24" s="41">
        <f t="shared" si="18"/>
        <v>7</v>
      </c>
      <c r="O24" s="18">
        <v>3</v>
      </c>
      <c r="P24" s="18">
        <v>4</v>
      </c>
      <c r="Q24" s="41">
        <f t="shared" si="4"/>
        <v>7</v>
      </c>
      <c r="R24" s="18">
        <v>2</v>
      </c>
      <c r="S24" s="18">
        <v>5</v>
      </c>
      <c r="T24" s="41">
        <f t="shared" si="5"/>
        <v>7</v>
      </c>
      <c r="U24" s="18">
        <v>2</v>
      </c>
      <c r="V24" s="18">
        <v>5</v>
      </c>
      <c r="W24" s="41">
        <f t="shared" si="6"/>
        <v>7</v>
      </c>
      <c r="X24" s="18">
        <v>2</v>
      </c>
      <c r="Y24" s="18">
        <v>4</v>
      </c>
      <c r="Z24" s="41">
        <f t="shared" si="7"/>
        <v>6</v>
      </c>
      <c r="AA24" s="18">
        <v>4</v>
      </c>
      <c r="AB24" s="18">
        <v>4</v>
      </c>
      <c r="AC24" s="41">
        <f t="shared" si="8"/>
        <v>8</v>
      </c>
      <c r="AD24" s="18">
        <v>0</v>
      </c>
      <c r="AE24" s="18">
        <v>0</v>
      </c>
      <c r="AF24" s="41">
        <f t="shared" si="9"/>
        <v>0</v>
      </c>
      <c r="AG24" s="18">
        <f>+C24+L24++U24</f>
        <v>6</v>
      </c>
      <c r="AH24" s="18">
        <f>+D24+M24+V24</f>
        <v>9</v>
      </c>
      <c r="AI24" s="41">
        <f t="shared" si="10"/>
        <v>15</v>
      </c>
      <c r="AJ24" s="18">
        <f>+F24+O24+X24</f>
        <v>8</v>
      </c>
      <c r="AK24" s="18">
        <f>+G24+P24+Y24</f>
        <v>9</v>
      </c>
      <c r="AL24" s="41">
        <f t="shared" si="11"/>
        <v>17</v>
      </c>
      <c r="AM24" s="18">
        <f t="shared" si="12"/>
        <v>9</v>
      </c>
      <c r="AN24" s="18">
        <f t="shared" si="13"/>
        <v>10</v>
      </c>
      <c r="AO24" s="41">
        <f t="shared" si="14"/>
        <v>19</v>
      </c>
      <c r="AP24" s="17"/>
    </row>
    <row r="25" spans="1:42" ht="19.5" customHeight="1" x14ac:dyDescent="0.2">
      <c r="A25" s="16"/>
      <c r="B25" s="26" t="s">
        <v>11</v>
      </c>
      <c r="C25" s="40">
        <v>1</v>
      </c>
      <c r="D25" s="40">
        <v>5</v>
      </c>
      <c r="E25" s="41">
        <f t="shared" si="17"/>
        <v>6</v>
      </c>
      <c r="F25" s="40">
        <v>2</v>
      </c>
      <c r="G25" s="40">
        <v>2</v>
      </c>
      <c r="H25" s="41">
        <f t="shared" si="1"/>
        <v>4</v>
      </c>
      <c r="I25" s="40">
        <v>2</v>
      </c>
      <c r="J25" s="40">
        <v>2</v>
      </c>
      <c r="K25" s="41">
        <f t="shared" si="2"/>
        <v>4</v>
      </c>
      <c r="L25" s="40">
        <v>2</v>
      </c>
      <c r="M25" s="40">
        <v>7</v>
      </c>
      <c r="N25" s="41">
        <f t="shared" si="18"/>
        <v>9</v>
      </c>
      <c r="O25" s="40">
        <v>2</v>
      </c>
      <c r="P25" s="40">
        <v>6</v>
      </c>
      <c r="Q25" s="41">
        <f t="shared" si="4"/>
        <v>8</v>
      </c>
      <c r="R25" s="40">
        <v>1</v>
      </c>
      <c r="S25" s="40">
        <v>7</v>
      </c>
      <c r="T25" s="41">
        <f t="shared" si="5"/>
        <v>8</v>
      </c>
      <c r="U25" s="40">
        <v>2</v>
      </c>
      <c r="V25" s="40">
        <v>7</v>
      </c>
      <c r="W25" s="41">
        <f t="shared" si="6"/>
        <v>9</v>
      </c>
      <c r="X25" s="40">
        <v>2</v>
      </c>
      <c r="Y25" s="40">
        <v>7</v>
      </c>
      <c r="Z25" s="41">
        <f t="shared" si="7"/>
        <v>9</v>
      </c>
      <c r="AA25" s="40">
        <v>1</v>
      </c>
      <c r="AB25" s="40">
        <v>6</v>
      </c>
      <c r="AC25" s="41">
        <f t="shared" si="8"/>
        <v>7</v>
      </c>
      <c r="AD25" s="40">
        <v>0</v>
      </c>
      <c r="AE25" s="40">
        <v>3</v>
      </c>
      <c r="AF25" s="41">
        <f t="shared" si="9"/>
        <v>3</v>
      </c>
      <c r="AG25" s="18">
        <f>+C25+L25++U25</f>
        <v>5</v>
      </c>
      <c r="AH25" s="18">
        <f>+D25+M25+V25</f>
        <v>19</v>
      </c>
      <c r="AI25" s="41">
        <f t="shared" si="10"/>
        <v>24</v>
      </c>
      <c r="AJ25" s="18">
        <f>+F25+O25+X25</f>
        <v>6</v>
      </c>
      <c r="AK25" s="18">
        <f>+G25+P25+Y25</f>
        <v>15</v>
      </c>
      <c r="AL25" s="41">
        <f t="shared" si="11"/>
        <v>21</v>
      </c>
      <c r="AM25" s="18">
        <f t="shared" si="12"/>
        <v>4</v>
      </c>
      <c r="AN25" s="18">
        <f t="shared" si="13"/>
        <v>18</v>
      </c>
      <c r="AO25" s="41">
        <f t="shared" si="14"/>
        <v>22</v>
      </c>
      <c r="AP25" s="17"/>
    </row>
    <row r="26" spans="1:42" ht="19.5" customHeight="1" x14ac:dyDescent="0.2">
      <c r="A26" s="16"/>
      <c r="B26" s="26" t="s">
        <v>36</v>
      </c>
      <c r="C26" s="18">
        <v>0</v>
      </c>
      <c r="D26" s="18">
        <v>2</v>
      </c>
      <c r="E26" s="41">
        <f t="shared" si="17"/>
        <v>2</v>
      </c>
      <c r="F26" s="18">
        <v>0</v>
      </c>
      <c r="G26" s="18">
        <v>1</v>
      </c>
      <c r="H26" s="41">
        <f t="shared" si="1"/>
        <v>1</v>
      </c>
      <c r="I26" s="18">
        <v>1</v>
      </c>
      <c r="J26" s="18">
        <v>1</v>
      </c>
      <c r="K26" s="41">
        <f t="shared" si="2"/>
        <v>2</v>
      </c>
      <c r="L26" s="18">
        <v>5</v>
      </c>
      <c r="M26" s="18">
        <v>6</v>
      </c>
      <c r="N26" s="41">
        <f t="shared" si="18"/>
        <v>11</v>
      </c>
      <c r="O26" s="18">
        <v>3</v>
      </c>
      <c r="P26" s="18">
        <v>7</v>
      </c>
      <c r="Q26" s="41">
        <f t="shared" si="4"/>
        <v>10</v>
      </c>
      <c r="R26" s="18">
        <v>3</v>
      </c>
      <c r="S26" s="18">
        <v>6</v>
      </c>
      <c r="T26" s="41">
        <f t="shared" si="5"/>
        <v>9</v>
      </c>
      <c r="U26" s="18">
        <v>4</v>
      </c>
      <c r="V26" s="18">
        <v>8</v>
      </c>
      <c r="W26" s="41">
        <f t="shared" si="6"/>
        <v>12</v>
      </c>
      <c r="X26" s="18">
        <v>4</v>
      </c>
      <c r="Y26" s="18">
        <v>7</v>
      </c>
      <c r="Z26" s="41">
        <f t="shared" si="7"/>
        <v>11</v>
      </c>
      <c r="AA26" s="18">
        <v>2</v>
      </c>
      <c r="AB26" s="18">
        <v>4</v>
      </c>
      <c r="AC26" s="41">
        <f t="shared" si="8"/>
        <v>6</v>
      </c>
      <c r="AD26" s="18">
        <v>0</v>
      </c>
      <c r="AE26" s="18">
        <v>0</v>
      </c>
      <c r="AF26" s="41">
        <f t="shared" si="9"/>
        <v>0</v>
      </c>
      <c r="AG26" s="18">
        <f>+C26+L26++U26</f>
        <v>9</v>
      </c>
      <c r="AH26" s="18">
        <f>+D26+M26+V26</f>
        <v>16</v>
      </c>
      <c r="AI26" s="41">
        <f t="shared" si="10"/>
        <v>25</v>
      </c>
      <c r="AJ26" s="18">
        <f>+F26+O26+X26</f>
        <v>7</v>
      </c>
      <c r="AK26" s="18">
        <f>+G26+P26+Y26</f>
        <v>15</v>
      </c>
      <c r="AL26" s="41">
        <f t="shared" si="11"/>
        <v>22</v>
      </c>
      <c r="AM26" s="18">
        <f t="shared" si="12"/>
        <v>6</v>
      </c>
      <c r="AN26" s="18">
        <f t="shared" si="13"/>
        <v>11</v>
      </c>
      <c r="AO26" s="41">
        <f t="shared" si="14"/>
        <v>17</v>
      </c>
      <c r="AP26" s="17"/>
    </row>
    <row r="27" spans="1:42" ht="19.5" customHeight="1" x14ac:dyDescent="0.2">
      <c r="A27" s="16"/>
      <c r="B27" s="26" t="s">
        <v>12</v>
      </c>
      <c r="C27" s="40">
        <v>0</v>
      </c>
      <c r="D27" s="40">
        <v>1</v>
      </c>
      <c r="E27" s="41">
        <f t="shared" si="17"/>
        <v>1</v>
      </c>
      <c r="F27" s="40">
        <v>0</v>
      </c>
      <c r="G27" s="40">
        <v>2</v>
      </c>
      <c r="H27" s="41">
        <f t="shared" si="1"/>
        <v>2</v>
      </c>
      <c r="I27" s="40">
        <v>0</v>
      </c>
      <c r="J27" s="40">
        <v>2</v>
      </c>
      <c r="K27" s="41">
        <f t="shared" si="2"/>
        <v>2</v>
      </c>
      <c r="L27" s="40">
        <v>0</v>
      </c>
      <c r="M27" s="40">
        <v>3</v>
      </c>
      <c r="N27" s="41">
        <f t="shared" si="18"/>
        <v>3</v>
      </c>
      <c r="O27" s="40">
        <v>0</v>
      </c>
      <c r="P27" s="40">
        <v>1</v>
      </c>
      <c r="Q27" s="41">
        <f t="shared" si="4"/>
        <v>1</v>
      </c>
      <c r="R27" s="40">
        <v>0</v>
      </c>
      <c r="S27" s="40">
        <v>1</v>
      </c>
      <c r="T27" s="41">
        <f t="shared" si="5"/>
        <v>1</v>
      </c>
      <c r="U27" s="40">
        <v>2</v>
      </c>
      <c r="V27" s="40">
        <v>3</v>
      </c>
      <c r="W27" s="41">
        <f t="shared" si="6"/>
        <v>5</v>
      </c>
      <c r="X27" s="40">
        <v>1</v>
      </c>
      <c r="Y27" s="40">
        <v>3</v>
      </c>
      <c r="Z27" s="41">
        <f t="shared" si="7"/>
        <v>4</v>
      </c>
      <c r="AA27" s="40">
        <v>0</v>
      </c>
      <c r="AB27" s="40">
        <v>3</v>
      </c>
      <c r="AC27" s="41">
        <f t="shared" si="8"/>
        <v>3</v>
      </c>
      <c r="AD27" s="40">
        <v>0</v>
      </c>
      <c r="AE27" s="40">
        <v>0</v>
      </c>
      <c r="AF27" s="41">
        <f t="shared" si="9"/>
        <v>0</v>
      </c>
      <c r="AG27" s="18">
        <f>+C27+L27++U27</f>
        <v>2</v>
      </c>
      <c r="AH27" s="18">
        <f>+D27+M27+V27</f>
        <v>7</v>
      </c>
      <c r="AI27" s="41">
        <f t="shared" si="10"/>
        <v>9</v>
      </c>
      <c r="AJ27" s="18">
        <f>+F27+O27+X27</f>
        <v>1</v>
      </c>
      <c r="AK27" s="18">
        <f>+G27+P27+Y27</f>
        <v>6</v>
      </c>
      <c r="AL27" s="41">
        <f t="shared" si="11"/>
        <v>7</v>
      </c>
      <c r="AM27" s="18">
        <f t="shared" si="12"/>
        <v>0</v>
      </c>
      <c r="AN27" s="18">
        <f t="shared" si="13"/>
        <v>6</v>
      </c>
      <c r="AO27" s="41">
        <f t="shared" si="14"/>
        <v>6</v>
      </c>
      <c r="AP27" s="17"/>
    </row>
    <row r="28" spans="1:42" ht="19.5" customHeight="1" x14ac:dyDescent="0.2">
      <c r="A28" s="16"/>
      <c r="B28" s="26" t="s">
        <v>13</v>
      </c>
      <c r="C28" s="18">
        <v>0</v>
      </c>
      <c r="D28" s="18">
        <v>8</v>
      </c>
      <c r="E28" s="41">
        <f t="shared" si="17"/>
        <v>8</v>
      </c>
      <c r="F28" s="18">
        <v>0</v>
      </c>
      <c r="G28" s="18">
        <v>4</v>
      </c>
      <c r="H28" s="41">
        <f t="shared" si="1"/>
        <v>4</v>
      </c>
      <c r="I28" s="18">
        <v>0</v>
      </c>
      <c r="J28" s="18">
        <v>4</v>
      </c>
      <c r="K28" s="41">
        <f t="shared" si="2"/>
        <v>4</v>
      </c>
      <c r="L28" s="18">
        <v>2</v>
      </c>
      <c r="M28" s="18">
        <v>9</v>
      </c>
      <c r="N28" s="41">
        <f t="shared" si="18"/>
        <v>11</v>
      </c>
      <c r="O28" s="18">
        <v>1</v>
      </c>
      <c r="P28" s="18">
        <v>9</v>
      </c>
      <c r="Q28" s="41">
        <f t="shared" si="4"/>
        <v>10</v>
      </c>
      <c r="R28" s="18">
        <v>1</v>
      </c>
      <c r="S28" s="18">
        <v>9</v>
      </c>
      <c r="T28" s="41">
        <f t="shared" si="5"/>
        <v>10</v>
      </c>
      <c r="U28" s="18">
        <v>0</v>
      </c>
      <c r="V28" s="18">
        <v>16</v>
      </c>
      <c r="W28" s="41">
        <f t="shared" si="6"/>
        <v>16</v>
      </c>
      <c r="X28" s="18">
        <v>1</v>
      </c>
      <c r="Y28" s="18">
        <v>19</v>
      </c>
      <c r="Z28" s="41">
        <f t="shared" si="7"/>
        <v>20</v>
      </c>
      <c r="AA28" s="18">
        <v>1</v>
      </c>
      <c r="AB28" s="18">
        <v>14</v>
      </c>
      <c r="AC28" s="41">
        <f t="shared" si="8"/>
        <v>15</v>
      </c>
      <c r="AD28" s="18">
        <v>0</v>
      </c>
      <c r="AE28" s="18">
        <v>1</v>
      </c>
      <c r="AF28" s="41">
        <f t="shared" si="9"/>
        <v>1</v>
      </c>
      <c r="AG28" s="18">
        <f>+C28+L28++U28</f>
        <v>2</v>
      </c>
      <c r="AH28" s="18">
        <f>+D28+M28+V28</f>
        <v>33</v>
      </c>
      <c r="AI28" s="41">
        <f t="shared" si="10"/>
        <v>35</v>
      </c>
      <c r="AJ28" s="18">
        <f>+F28+O28+X28</f>
        <v>2</v>
      </c>
      <c r="AK28" s="18">
        <f>+G28+P28+Y28</f>
        <v>32</v>
      </c>
      <c r="AL28" s="41">
        <f t="shared" si="11"/>
        <v>34</v>
      </c>
      <c r="AM28" s="18">
        <f t="shared" si="12"/>
        <v>2</v>
      </c>
      <c r="AN28" s="18">
        <f t="shared" si="13"/>
        <v>28</v>
      </c>
      <c r="AO28" s="41">
        <f t="shared" si="14"/>
        <v>30</v>
      </c>
      <c r="AP28" s="17"/>
    </row>
    <row r="29" spans="1:42" ht="19.5" customHeight="1" x14ac:dyDescent="0.2">
      <c r="A29" s="16"/>
      <c r="B29" s="26" t="s">
        <v>14</v>
      </c>
      <c r="C29" s="40">
        <v>2</v>
      </c>
      <c r="D29" s="40">
        <v>0</v>
      </c>
      <c r="E29" s="41">
        <f t="shared" si="17"/>
        <v>2</v>
      </c>
      <c r="F29" s="40">
        <v>3</v>
      </c>
      <c r="G29" s="40">
        <v>0</v>
      </c>
      <c r="H29" s="41">
        <f t="shared" si="1"/>
        <v>3</v>
      </c>
      <c r="I29" s="40">
        <v>3</v>
      </c>
      <c r="J29" s="40">
        <v>0</v>
      </c>
      <c r="K29" s="41">
        <f t="shared" si="2"/>
        <v>3</v>
      </c>
      <c r="L29" s="40">
        <v>3</v>
      </c>
      <c r="M29" s="40">
        <v>2</v>
      </c>
      <c r="N29" s="41">
        <f t="shared" si="18"/>
        <v>5</v>
      </c>
      <c r="O29" s="40">
        <v>2</v>
      </c>
      <c r="P29" s="40">
        <v>2</v>
      </c>
      <c r="Q29" s="41">
        <f t="shared" si="4"/>
        <v>4</v>
      </c>
      <c r="R29" s="40">
        <v>3</v>
      </c>
      <c r="S29" s="40">
        <v>2</v>
      </c>
      <c r="T29" s="41">
        <f t="shared" si="5"/>
        <v>5</v>
      </c>
      <c r="U29" s="40">
        <v>6</v>
      </c>
      <c r="V29" s="40">
        <v>2</v>
      </c>
      <c r="W29" s="41">
        <f t="shared" si="6"/>
        <v>8</v>
      </c>
      <c r="X29" s="40">
        <v>4</v>
      </c>
      <c r="Y29" s="40">
        <v>3</v>
      </c>
      <c r="Z29" s="41">
        <f t="shared" si="7"/>
        <v>7</v>
      </c>
      <c r="AA29" s="40">
        <v>3</v>
      </c>
      <c r="AB29" s="40">
        <v>3</v>
      </c>
      <c r="AC29" s="41">
        <f t="shared" si="8"/>
        <v>6</v>
      </c>
      <c r="AD29" s="40">
        <v>0</v>
      </c>
      <c r="AE29" s="40">
        <v>0</v>
      </c>
      <c r="AF29" s="41">
        <f t="shared" si="9"/>
        <v>0</v>
      </c>
      <c r="AG29" s="18">
        <f>+C29+L29++U29</f>
        <v>11</v>
      </c>
      <c r="AH29" s="18">
        <f>+D29+M29+V29</f>
        <v>4</v>
      </c>
      <c r="AI29" s="41">
        <f t="shared" si="10"/>
        <v>15</v>
      </c>
      <c r="AJ29" s="18">
        <f>+F29+O29+X29</f>
        <v>9</v>
      </c>
      <c r="AK29" s="18">
        <f>+G29+P29+Y29</f>
        <v>5</v>
      </c>
      <c r="AL29" s="41">
        <f t="shared" si="11"/>
        <v>14</v>
      </c>
      <c r="AM29" s="18">
        <f t="shared" si="12"/>
        <v>9</v>
      </c>
      <c r="AN29" s="18">
        <f t="shared" si="13"/>
        <v>5</v>
      </c>
      <c r="AO29" s="41">
        <f t="shared" si="14"/>
        <v>14</v>
      </c>
      <c r="AP29" s="17"/>
    </row>
    <row r="30" spans="1:42" ht="19.5" customHeight="1" x14ac:dyDescent="0.2">
      <c r="A30" s="16"/>
      <c r="B30" s="26" t="s">
        <v>15</v>
      </c>
      <c r="C30" s="18">
        <v>0</v>
      </c>
      <c r="D30" s="18">
        <v>0</v>
      </c>
      <c r="E30" s="41">
        <f t="shared" si="17"/>
        <v>0</v>
      </c>
      <c r="F30" s="18">
        <v>0</v>
      </c>
      <c r="G30" s="18">
        <v>0</v>
      </c>
      <c r="H30" s="41">
        <f t="shared" si="1"/>
        <v>0</v>
      </c>
      <c r="I30" s="18">
        <v>0</v>
      </c>
      <c r="J30" s="18">
        <v>0</v>
      </c>
      <c r="K30" s="41">
        <f t="shared" si="2"/>
        <v>0</v>
      </c>
      <c r="L30" s="18">
        <v>0</v>
      </c>
      <c r="M30" s="18">
        <v>0</v>
      </c>
      <c r="N30" s="41">
        <f t="shared" si="18"/>
        <v>0</v>
      </c>
      <c r="O30" s="18">
        <v>0</v>
      </c>
      <c r="P30" s="18">
        <v>1</v>
      </c>
      <c r="Q30" s="41">
        <f t="shared" si="4"/>
        <v>1</v>
      </c>
      <c r="R30" s="18">
        <v>0</v>
      </c>
      <c r="S30" s="18">
        <v>2</v>
      </c>
      <c r="T30" s="41">
        <f t="shared" si="5"/>
        <v>2</v>
      </c>
      <c r="U30" s="18">
        <v>0</v>
      </c>
      <c r="V30" s="18">
        <v>3</v>
      </c>
      <c r="W30" s="41">
        <f t="shared" si="6"/>
        <v>3</v>
      </c>
      <c r="X30" s="18">
        <v>0</v>
      </c>
      <c r="Y30" s="18">
        <v>4</v>
      </c>
      <c r="Z30" s="41">
        <f t="shared" si="7"/>
        <v>4</v>
      </c>
      <c r="AA30" s="18">
        <v>0</v>
      </c>
      <c r="AB30" s="18">
        <v>4</v>
      </c>
      <c r="AC30" s="41">
        <f t="shared" si="8"/>
        <v>4</v>
      </c>
      <c r="AD30" s="18">
        <v>0</v>
      </c>
      <c r="AE30" s="18">
        <v>0</v>
      </c>
      <c r="AF30" s="41">
        <f t="shared" si="9"/>
        <v>0</v>
      </c>
      <c r="AG30" s="18">
        <f>+C30+L30++U30</f>
        <v>0</v>
      </c>
      <c r="AH30" s="18">
        <f>+D30+M30+V30</f>
        <v>3</v>
      </c>
      <c r="AI30" s="41">
        <f t="shared" si="10"/>
        <v>3</v>
      </c>
      <c r="AJ30" s="18">
        <f>+F30+O30+X30</f>
        <v>0</v>
      </c>
      <c r="AK30" s="18">
        <f>+G30+P30+Y30</f>
        <v>5</v>
      </c>
      <c r="AL30" s="41">
        <f t="shared" si="11"/>
        <v>5</v>
      </c>
      <c r="AM30" s="18">
        <f t="shared" si="12"/>
        <v>0</v>
      </c>
      <c r="AN30" s="18">
        <f t="shared" si="13"/>
        <v>6</v>
      </c>
      <c r="AO30" s="41">
        <f t="shared" si="14"/>
        <v>6</v>
      </c>
      <c r="AP30" s="17"/>
    </row>
    <row r="31" spans="1:42" ht="19.5" customHeight="1" x14ac:dyDescent="0.2">
      <c r="A31" s="16"/>
      <c r="B31" s="26" t="s">
        <v>16</v>
      </c>
      <c r="C31" s="40">
        <v>3</v>
      </c>
      <c r="D31" s="40">
        <v>2</v>
      </c>
      <c r="E31" s="41">
        <f t="shared" si="17"/>
        <v>5</v>
      </c>
      <c r="F31" s="40">
        <v>3</v>
      </c>
      <c r="G31" s="40">
        <v>2</v>
      </c>
      <c r="H31" s="41">
        <f t="shared" si="1"/>
        <v>5</v>
      </c>
      <c r="I31" s="40">
        <v>3</v>
      </c>
      <c r="J31" s="40">
        <v>2</v>
      </c>
      <c r="K31" s="41">
        <f t="shared" si="2"/>
        <v>5</v>
      </c>
      <c r="L31" s="40">
        <v>9</v>
      </c>
      <c r="M31" s="40">
        <v>7</v>
      </c>
      <c r="N31" s="41">
        <f t="shared" si="18"/>
        <v>16</v>
      </c>
      <c r="O31" s="40">
        <v>6</v>
      </c>
      <c r="P31" s="40">
        <v>5</v>
      </c>
      <c r="Q31" s="41">
        <f t="shared" si="4"/>
        <v>11</v>
      </c>
      <c r="R31" s="40">
        <v>7</v>
      </c>
      <c r="S31" s="40">
        <v>4</v>
      </c>
      <c r="T31" s="41">
        <f t="shared" si="5"/>
        <v>11</v>
      </c>
      <c r="U31" s="40">
        <v>9</v>
      </c>
      <c r="V31" s="40">
        <v>3</v>
      </c>
      <c r="W31" s="41">
        <f t="shared" si="6"/>
        <v>12</v>
      </c>
      <c r="X31" s="40">
        <v>8</v>
      </c>
      <c r="Y31" s="40">
        <v>4</v>
      </c>
      <c r="Z31" s="41">
        <f t="shared" si="7"/>
        <v>12</v>
      </c>
      <c r="AA31" s="40">
        <v>8</v>
      </c>
      <c r="AB31" s="40">
        <v>3</v>
      </c>
      <c r="AC31" s="41">
        <f t="shared" si="8"/>
        <v>11</v>
      </c>
      <c r="AD31" s="40">
        <v>0</v>
      </c>
      <c r="AE31" s="40">
        <v>0</v>
      </c>
      <c r="AF31" s="41">
        <f t="shared" si="9"/>
        <v>0</v>
      </c>
      <c r="AG31" s="18">
        <f>+C31+L31++U31</f>
        <v>21</v>
      </c>
      <c r="AH31" s="18">
        <f>+D31+M31+V31</f>
        <v>12</v>
      </c>
      <c r="AI31" s="41">
        <f t="shared" si="10"/>
        <v>33</v>
      </c>
      <c r="AJ31" s="18">
        <f>+F31+O31+X31</f>
        <v>17</v>
      </c>
      <c r="AK31" s="18">
        <f>+G31+P31+Y31</f>
        <v>11</v>
      </c>
      <c r="AL31" s="41">
        <f t="shared" si="11"/>
        <v>28</v>
      </c>
      <c r="AM31" s="18">
        <f t="shared" si="12"/>
        <v>18</v>
      </c>
      <c r="AN31" s="18">
        <f t="shared" si="13"/>
        <v>9</v>
      </c>
      <c r="AO31" s="41">
        <f t="shared" si="14"/>
        <v>27</v>
      </c>
      <c r="AP31" s="17"/>
    </row>
    <row r="32" spans="1:42" ht="19.5" customHeight="1" x14ac:dyDescent="0.2">
      <c r="A32" s="16"/>
      <c r="B32" s="26" t="s">
        <v>17</v>
      </c>
      <c r="C32" s="18">
        <v>0</v>
      </c>
      <c r="D32" s="18">
        <v>0</v>
      </c>
      <c r="E32" s="41">
        <f t="shared" si="17"/>
        <v>0</v>
      </c>
      <c r="F32" s="18">
        <v>0</v>
      </c>
      <c r="G32" s="18">
        <v>0</v>
      </c>
      <c r="H32" s="41">
        <f t="shared" si="1"/>
        <v>0</v>
      </c>
      <c r="I32" s="18">
        <v>0</v>
      </c>
      <c r="J32" s="18">
        <v>0</v>
      </c>
      <c r="K32" s="41">
        <f t="shared" si="2"/>
        <v>0</v>
      </c>
      <c r="L32" s="18">
        <v>1</v>
      </c>
      <c r="M32" s="18">
        <v>0</v>
      </c>
      <c r="N32" s="41">
        <f t="shared" si="18"/>
        <v>1</v>
      </c>
      <c r="O32" s="18">
        <v>0</v>
      </c>
      <c r="P32" s="18">
        <v>1</v>
      </c>
      <c r="Q32" s="41">
        <f t="shared" si="4"/>
        <v>1</v>
      </c>
      <c r="R32" s="18">
        <v>0</v>
      </c>
      <c r="S32" s="18">
        <v>1</v>
      </c>
      <c r="T32" s="41">
        <f t="shared" si="5"/>
        <v>1</v>
      </c>
      <c r="U32" s="18">
        <v>1</v>
      </c>
      <c r="V32" s="18">
        <v>0</v>
      </c>
      <c r="W32" s="41">
        <f t="shared" si="6"/>
        <v>1</v>
      </c>
      <c r="X32" s="18">
        <v>0</v>
      </c>
      <c r="Y32" s="18">
        <v>0</v>
      </c>
      <c r="Z32" s="41">
        <f t="shared" si="7"/>
        <v>0</v>
      </c>
      <c r="AA32" s="18">
        <v>0</v>
      </c>
      <c r="AB32" s="18"/>
      <c r="AC32" s="41">
        <f t="shared" si="8"/>
        <v>0</v>
      </c>
      <c r="AD32" s="18">
        <v>0</v>
      </c>
      <c r="AE32" s="18">
        <v>0</v>
      </c>
      <c r="AF32" s="41">
        <f t="shared" si="9"/>
        <v>0</v>
      </c>
      <c r="AG32" s="18">
        <f>+C32+L32++U32</f>
        <v>2</v>
      </c>
      <c r="AH32" s="18">
        <f>+D32+M32+V32</f>
        <v>0</v>
      </c>
      <c r="AI32" s="41">
        <f t="shared" si="10"/>
        <v>2</v>
      </c>
      <c r="AJ32" s="18">
        <f>+F32+O32+X32</f>
        <v>0</v>
      </c>
      <c r="AK32" s="18">
        <f>+G32+P32+Y32</f>
        <v>1</v>
      </c>
      <c r="AL32" s="41">
        <f t="shared" si="11"/>
        <v>1</v>
      </c>
      <c r="AM32" s="18">
        <f t="shared" si="12"/>
        <v>0</v>
      </c>
      <c r="AN32" s="18">
        <f t="shared" si="13"/>
        <v>1</v>
      </c>
      <c r="AO32" s="41">
        <f t="shared" si="14"/>
        <v>1</v>
      </c>
      <c r="AP32" s="17"/>
    </row>
    <row r="33" spans="1:42" ht="19.5" customHeight="1" x14ac:dyDescent="0.2">
      <c r="A33" s="16"/>
      <c r="B33" s="26" t="s">
        <v>18</v>
      </c>
      <c r="C33" s="40">
        <v>1</v>
      </c>
      <c r="D33" s="40">
        <v>0</v>
      </c>
      <c r="E33" s="41">
        <f t="shared" si="17"/>
        <v>1</v>
      </c>
      <c r="F33" s="40">
        <v>1</v>
      </c>
      <c r="G33" s="40">
        <v>0</v>
      </c>
      <c r="H33" s="41">
        <f t="shared" si="1"/>
        <v>1</v>
      </c>
      <c r="I33" s="40">
        <v>2</v>
      </c>
      <c r="J33" s="40">
        <v>0</v>
      </c>
      <c r="K33" s="41">
        <f t="shared" si="2"/>
        <v>2</v>
      </c>
      <c r="L33" s="40">
        <v>1</v>
      </c>
      <c r="M33" s="40">
        <v>2</v>
      </c>
      <c r="N33" s="41">
        <f t="shared" si="18"/>
        <v>3</v>
      </c>
      <c r="O33" s="40">
        <v>1</v>
      </c>
      <c r="P33" s="40">
        <v>2</v>
      </c>
      <c r="Q33" s="41">
        <f t="shared" si="4"/>
        <v>3</v>
      </c>
      <c r="R33" s="40">
        <v>1</v>
      </c>
      <c r="S33" s="40">
        <v>2</v>
      </c>
      <c r="T33" s="41">
        <f t="shared" si="5"/>
        <v>3</v>
      </c>
      <c r="U33" s="40">
        <v>0</v>
      </c>
      <c r="V33" s="40">
        <v>0</v>
      </c>
      <c r="W33" s="41">
        <f t="shared" si="6"/>
        <v>0</v>
      </c>
      <c r="X33" s="40">
        <v>0</v>
      </c>
      <c r="Y33" s="40">
        <v>1</v>
      </c>
      <c r="Z33" s="41">
        <f t="shared" si="7"/>
        <v>1</v>
      </c>
      <c r="AA33" s="40">
        <v>0</v>
      </c>
      <c r="AB33" s="40">
        <v>1</v>
      </c>
      <c r="AC33" s="41">
        <f t="shared" si="8"/>
        <v>1</v>
      </c>
      <c r="AD33" s="40">
        <v>0</v>
      </c>
      <c r="AE33" s="40">
        <v>0</v>
      </c>
      <c r="AF33" s="41">
        <f t="shared" si="9"/>
        <v>0</v>
      </c>
      <c r="AG33" s="18">
        <f>+C33+L33++U33</f>
        <v>2</v>
      </c>
      <c r="AH33" s="18">
        <f>+D33+M33+V33</f>
        <v>2</v>
      </c>
      <c r="AI33" s="41">
        <f t="shared" ref="AI9:AI69" si="19">+AG33+AH33</f>
        <v>4</v>
      </c>
      <c r="AJ33" s="18">
        <f>+F33+O33+X33</f>
        <v>2</v>
      </c>
      <c r="AK33" s="18">
        <f>+G33+P33+Y33</f>
        <v>3</v>
      </c>
      <c r="AL33" s="41">
        <f t="shared" si="11"/>
        <v>5</v>
      </c>
      <c r="AM33" s="18">
        <f t="shared" si="12"/>
        <v>3</v>
      </c>
      <c r="AN33" s="18">
        <f t="shared" si="13"/>
        <v>3</v>
      </c>
      <c r="AO33" s="41">
        <f t="shared" si="14"/>
        <v>6</v>
      </c>
      <c r="AP33" s="17"/>
    </row>
    <row r="34" spans="1:42" ht="19.5" customHeight="1" x14ac:dyDescent="0.2">
      <c r="A34" s="16"/>
      <c r="B34" s="26" t="s">
        <v>60</v>
      </c>
      <c r="C34" s="18">
        <v>0</v>
      </c>
      <c r="D34" s="18">
        <v>0</v>
      </c>
      <c r="E34" s="41">
        <f t="shared" si="17"/>
        <v>0</v>
      </c>
      <c r="F34" s="18">
        <v>0</v>
      </c>
      <c r="G34" s="18">
        <v>0</v>
      </c>
      <c r="H34" s="41">
        <f t="shared" si="1"/>
        <v>0</v>
      </c>
      <c r="I34" s="18">
        <v>0</v>
      </c>
      <c r="J34" s="18">
        <v>0</v>
      </c>
      <c r="K34" s="41">
        <f t="shared" si="2"/>
        <v>0</v>
      </c>
      <c r="L34" s="18">
        <v>0</v>
      </c>
      <c r="M34" s="18">
        <v>0</v>
      </c>
      <c r="N34" s="41">
        <f t="shared" si="18"/>
        <v>0</v>
      </c>
      <c r="O34" s="18">
        <v>0</v>
      </c>
      <c r="P34" s="18">
        <v>0</v>
      </c>
      <c r="Q34" s="41">
        <f t="shared" si="4"/>
        <v>0</v>
      </c>
      <c r="R34" s="18">
        <v>0</v>
      </c>
      <c r="S34" s="18">
        <v>0</v>
      </c>
      <c r="T34" s="41">
        <f t="shared" si="5"/>
        <v>0</v>
      </c>
      <c r="U34" s="18">
        <v>0</v>
      </c>
      <c r="V34" s="18">
        <v>1</v>
      </c>
      <c r="W34" s="41">
        <f t="shared" si="6"/>
        <v>1</v>
      </c>
      <c r="X34" s="18">
        <v>0</v>
      </c>
      <c r="Y34" s="18">
        <v>1</v>
      </c>
      <c r="Z34" s="41">
        <f t="shared" si="7"/>
        <v>1</v>
      </c>
      <c r="AA34" s="18">
        <v>0</v>
      </c>
      <c r="AB34" s="18">
        <v>1</v>
      </c>
      <c r="AC34" s="41">
        <f t="shared" si="8"/>
        <v>1</v>
      </c>
      <c r="AD34" s="18">
        <v>0</v>
      </c>
      <c r="AE34" s="18">
        <v>0</v>
      </c>
      <c r="AF34" s="41">
        <f t="shared" si="9"/>
        <v>0</v>
      </c>
      <c r="AG34" s="18">
        <f>+C34+L34++U34</f>
        <v>0</v>
      </c>
      <c r="AH34" s="18">
        <f>+D34+M34+V34</f>
        <v>1</v>
      </c>
      <c r="AI34" s="41">
        <f t="shared" si="19"/>
        <v>1</v>
      </c>
      <c r="AJ34" s="18">
        <f>+F34+O34+X34</f>
        <v>0</v>
      </c>
      <c r="AK34" s="18">
        <f>+G34+P34+Y34</f>
        <v>1</v>
      </c>
      <c r="AL34" s="41">
        <f t="shared" si="11"/>
        <v>1</v>
      </c>
      <c r="AM34" s="18">
        <f t="shared" si="12"/>
        <v>0</v>
      </c>
      <c r="AN34" s="18">
        <f t="shared" si="13"/>
        <v>1</v>
      </c>
      <c r="AO34" s="41">
        <f t="shared" si="14"/>
        <v>1</v>
      </c>
      <c r="AP34" s="17"/>
    </row>
    <row r="35" spans="1:42" ht="19.5" customHeight="1" x14ac:dyDescent="0.2">
      <c r="A35" s="16"/>
      <c r="B35" s="26" t="s">
        <v>61</v>
      </c>
      <c r="C35" s="40">
        <v>0</v>
      </c>
      <c r="D35" s="40">
        <v>0</v>
      </c>
      <c r="E35" s="41">
        <f t="shared" si="17"/>
        <v>0</v>
      </c>
      <c r="F35" s="40">
        <v>1</v>
      </c>
      <c r="G35" s="40">
        <v>0</v>
      </c>
      <c r="H35" s="41">
        <f t="shared" si="1"/>
        <v>1</v>
      </c>
      <c r="I35" s="40">
        <v>1</v>
      </c>
      <c r="J35" s="40">
        <v>0</v>
      </c>
      <c r="K35" s="41">
        <f t="shared" si="2"/>
        <v>1</v>
      </c>
      <c r="L35" s="40">
        <v>0</v>
      </c>
      <c r="M35" s="40">
        <v>0</v>
      </c>
      <c r="N35" s="41">
        <f t="shared" si="18"/>
        <v>0</v>
      </c>
      <c r="O35" s="40">
        <v>0</v>
      </c>
      <c r="P35" s="40">
        <v>0</v>
      </c>
      <c r="Q35" s="41">
        <f t="shared" si="4"/>
        <v>0</v>
      </c>
      <c r="R35" s="40">
        <v>0</v>
      </c>
      <c r="S35" s="40">
        <v>0</v>
      </c>
      <c r="T35" s="41">
        <f t="shared" si="5"/>
        <v>0</v>
      </c>
      <c r="U35" s="40">
        <v>0</v>
      </c>
      <c r="V35" s="40">
        <v>1</v>
      </c>
      <c r="W35" s="41">
        <f t="shared" si="6"/>
        <v>1</v>
      </c>
      <c r="X35" s="40">
        <v>0</v>
      </c>
      <c r="Y35" s="40">
        <v>2</v>
      </c>
      <c r="Z35" s="41">
        <f t="shared" si="7"/>
        <v>2</v>
      </c>
      <c r="AA35" s="40">
        <v>0</v>
      </c>
      <c r="AB35" s="40">
        <v>2</v>
      </c>
      <c r="AC35" s="41">
        <f t="shared" si="8"/>
        <v>2</v>
      </c>
      <c r="AD35" s="40">
        <v>0</v>
      </c>
      <c r="AE35" s="40">
        <v>0</v>
      </c>
      <c r="AF35" s="41">
        <f t="shared" si="9"/>
        <v>0</v>
      </c>
      <c r="AG35" s="18">
        <f>+C35+L35++U35</f>
        <v>0</v>
      </c>
      <c r="AH35" s="18">
        <f>+D35+M35+V35</f>
        <v>1</v>
      </c>
      <c r="AI35" s="41">
        <f t="shared" si="19"/>
        <v>1</v>
      </c>
      <c r="AJ35" s="18">
        <f>+F35+O35+X35</f>
        <v>1</v>
      </c>
      <c r="AK35" s="18">
        <f>+G35+P35+Y35</f>
        <v>2</v>
      </c>
      <c r="AL35" s="41">
        <f t="shared" si="11"/>
        <v>3</v>
      </c>
      <c r="AM35" s="18">
        <f t="shared" si="12"/>
        <v>1</v>
      </c>
      <c r="AN35" s="18">
        <f t="shared" si="13"/>
        <v>2</v>
      </c>
      <c r="AO35" s="41">
        <f t="shared" si="14"/>
        <v>3</v>
      </c>
      <c r="AP35" s="17"/>
    </row>
    <row r="36" spans="1:42" ht="19.5" customHeight="1" x14ac:dyDescent="0.2">
      <c r="A36" s="16"/>
      <c r="B36" s="26" t="s">
        <v>41</v>
      </c>
      <c r="C36" s="18">
        <v>0</v>
      </c>
      <c r="D36" s="18">
        <v>1</v>
      </c>
      <c r="E36" s="41">
        <f t="shared" si="17"/>
        <v>1</v>
      </c>
      <c r="F36" s="18">
        <v>0</v>
      </c>
      <c r="G36" s="18">
        <v>0</v>
      </c>
      <c r="H36" s="41">
        <f t="shared" si="1"/>
        <v>0</v>
      </c>
      <c r="I36" s="18">
        <v>0</v>
      </c>
      <c r="J36" s="18">
        <v>0</v>
      </c>
      <c r="K36" s="41">
        <f t="shared" si="2"/>
        <v>0</v>
      </c>
      <c r="L36" s="18">
        <v>0</v>
      </c>
      <c r="M36" s="18">
        <v>0</v>
      </c>
      <c r="N36" s="41">
        <f t="shared" si="18"/>
        <v>0</v>
      </c>
      <c r="O36" s="18">
        <v>0</v>
      </c>
      <c r="P36" s="18">
        <v>0</v>
      </c>
      <c r="Q36" s="41">
        <f t="shared" si="4"/>
        <v>0</v>
      </c>
      <c r="R36" s="18">
        <v>0</v>
      </c>
      <c r="S36" s="18">
        <v>0</v>
      </c>
      <c r="T36" s="41">
        <f t="shared" si="5"/>
        <v>0</v>
      </c>
      <c r="U36" s="18">
        <v>1</v>
      </c>
      <c r="V36" s="18">
        <v>3</v>
      </c>
      <c r="W36" s="41">
        <f t="shared" si="6"/>
        <v>4</v>
      </c>
      <c r="X36" s="18">
        <v>1</v>
      </c>
      <c r="Y36" s="18">
        <v>3</v>
      </c>
      <c r="Z36" s="41">
        <f t="shared" si="7"/>
        <v>4</v>
      </c>
      <c r="AA36" s="18">
        <v>1</v>
      </c>
      <c r="AB36" s="18">
        <v>2</v>
      </c>
      <c r="AC36" s="41">
        <f t="shared" si="8"/>
        <v>3</v>
      </c>
      <c r="AD36" s="18">
        <v>0</v>
      </c>
      <c r="AE36" s="18">
        <v>0</v>
      </c>
      <c r="AF36" s="41">
        <f t="shared" si="9"/>
        <v>0</v>
      </c>
      <c r="AG36" s="18">
        <f>+C36+L36++U36</f>
        <v>1</v>
      </c>
      <c r="AH36" s="18">
        <f>+D36+M36+V36</f>
        <v>4</v>
      </c>
      <c r="AI36" s="41">
        <f t="shared" si="19"/>
        <v>5</v>
      </c>
      <c r="AJ36" s="18">
        <f>+F36+O36+X36</f>
        <v>1</v>
      </c>
      <c r="AK36" s="18">
        <f>+G36+P36+Y36</f>
        <v>3</v>
      </c>
      <c r="AL36" s="41">
        <f t="shared" si="11"/>
        <v>4</v>
      </c>
      <c r="AM36" s="18">
        <f t="shared" si="12"/>
        <v>1</v>
      </c>
      <c r="AN36" s="18">
        <f t="shared" si="13"/>
        <v>2</v>
      </c>
      <c r="AO36" s="41">
        <f t="shared" si="14"/>
        <v>3</v>
      </c>
      <c r="AP36" s="17"/>
    </row>
    <row r="37" spans="1:42" ht="19.5" customHeight="1" x14ac:dyDescent="0.2">
      <c r="A37" s="16"/>
      <c r="B37" s="26" t="s">
        <v>19</v>
      </c>
      <c r="C37" s="40">
        <v>0</v>
      </c>
      <c r="D37" s="40">
        <v>1</v>
      </c>
      <c r="E37" s="41">
        <f t="shared" si="17"/>
        <v>1</v>
      </c>
      <c r="F37" s="40">
        <v>3</v>
      </c>
      <c r="G37" s="40">
        <v>1</v>
      </c>
      <c r="H37" s="41">
        <f t="shared" si="1"/>
        <v>4</v>
      </c>
      <c r="I37" s="40">
        <v>3</v>
      </c>
      <c r="J37" s="40">
        <v>2</v>
      </c>
      <c r="K37" s="41">
        <f t="shared" si="2"/>
        <v>5</v>
      </c>
      <c r="L37" s="40">
        <v>3</v>
      </c>
      <c r="M37" s="40">
        <v>2</v>
      </c>
      <c r="N37" s="41">
        <f t="shared" si="18"/>
        <v>5</v>
      </c>
      <c r="O37" s="40">
        <v>3</v>
      </c>
      <c r="P37" s="40">
        <v>1</v>
      </c>
      <c r="Q37" s="41">
        <f t="shared" si="4"/>
        <v>4</v>
      </c>
      <c r="R37" s="40">
        <v>4</v>
      </c>
      <c r="S37" s="40">
        <v>1</v>
      </c>
      <c r="T37" s="41">
        <f t="shared" si="5"/>
        <v>5</v>
      </c>
      <c r="U37" s="40">
        <v>0</v>
      </c>
      <c r="V37" s="40">
        <v>0</v>
      </c>
      <c r="W37" s="41">
        <f t="shared" si="6"/>
        <v>0</v>
      </c>
      <c r="X37" s="40">
        <v>0</v>
      </c>
      <c r="Y37" s="40">
        <v>0</v>
      </c>
      <c r="Z37" s="41">
        <f t="shared" si="7"/>
        <v>0</v>
      </c>
      <c r="AA37" s="40">
        <v>0</v>
      </c>
      <c r="AB37" s="40">
        <v>0</v>
      </c>
      <c r="AC37" s="41">
        <f t="shared" si="8"/>
        <v>0</v>
      </c>
      <c r="AD37" s="40">
        <v>0</v>
      </c>
      <c r="AE37" s="40">
        <v>0</v>
      </c>
      <c r="AF37" s="41">
        <f t="shared" si="9"/>
        <v>0</v>
      </c>
      <c r="AG37" s="18">
        <f>+C37+L37++U37</f>
        <v>3</v>
      </c>
      <c r="AH37" s="18">
        <f>+D37+M37+V37</f>
        <v>3</v>
      </c>
      <c r="AI37" s="41">
        <f t="shared" si="19"/>
        <v>6</v>
      </c>
      <c r="AJ37" s="18">
        <f>+F37+O37+X37</f>
        <v>6</v>
      </c>
      <c r="AK37" s="18">
        <f>+G37+P37+Y37</f>
        <v>2</v>
      </c>
      <c r="AL37" s="41">
        <f t="shared" si="11"/>
        <v>8</v>
      </c>
      <c r="AM37" s="18">
        <f t="shared" si="12"/>
        <v>7</v>
      </c>
      <c r="AN37" s="18">
        <f t="shared" si="13"/>
        <v>3</v>
      </c>
      <c r="AO37" s="41">
        <f t="shared" si="14"/>
        <v>10</v>
      </c>
      <c r="AP37" s="17"/>
    </row>
    <row r="38" spans="1:42" ht="19.5" customHeight="1" x14ac:dyDescent="0.2">
      <c r="A38" s="16"/>
      <c r="B38" s="26" t="s">
        <v>20</v>
      </c>
      <c r="C38" s="18">
        <v>0</v>
      </c>
      <c r="D38" s="18">
        <v>3</v>
      </c>
      <c r="E38" s="41">
        <f t="shared" si="17"/>
        <v>3</v>
      </c>
      <c r="F38" s="18">
        <v>0</v>
      </c>
      <c r="G38" s="18">
        <v>1</v>
      </c>
      <c r="H38" s="41">
        <f t="shared" si="1"/>
        <v>1</v>
      </c>
      <c r="I38" s="18">
        <v>1</v>
      </c>
      <c r="J38" s="18">
        <v>2</v>
      </c>
      <c r="K38" s="41">
        <f t="shared" si="2"/>
        <v>3</v>
      </c>
      <c r="L38" s="18">
        <v>5</v>
      </c>
      <c r="M38" s="18">
        <v>3</v>
      </c>
      <c r="N38" s="41">
        <f t="shared" si="18"/>
        <v>8</v>
      </c>
      <c r="O38" s="18">
        <v>3</v>
      </c>
      <c r="P38" s="18">
        <v>2</v>
      </c>
      <c r="Q38" s="41">
        <f t="shared" si="4"/>
        <v>5</v>
      </c>
      <c r="R38" s="18">
        <v>3</v>
      </c>
      <c r="S38" s="18">
        <v>3</v>
      </c>
      <c r="T38" s="41">
        <f t="shared" si="5"/>
        <v>6</v>
      </c>
      <c r="U38" s="18">
        <v>3</v>
      </c>
      <c r="V38" s="18">
        <v>8</v>
      </c>
      <c r="W38" s="41">
        <f t="shared" si="6"/>
        <v>11</v>
      </c>
      <c r="X38" s="18">
        <v>4</v>
      </c>
      <c r="Y38" s="18">
        <v>9</v>
      </c>
      <c r="Z38" s="41">
        <f t="shared" si="7"/>
        <v>13</v>
      </c>
      <c r="AA38" s="18">
        <v>3</v>
      </c>
      <c r="AB38" s="18">
        <v>8</v>
      </c>
      <c r="AC38" s="41">
        <f t="shared" si="8"/>
        <v>11</v>
      </c>
      <c r="AD38" s="18">
        <v>1</v>
      </c>
      <c r="AE38" s="18">
        <v>0</v>
      </c>
      <c r="AF38" s="41">
        <f t="shared" si="9"/>
        <v>1</v>
      </c>
      <c r="AG38" s="18">
        <f>+C38+L38++U38</f>
        <v>8</v>
      </c>
      <c r="AH38" s="18">
        <f>+D38+M38+V38</f>
        <v>14</v>
      </c>
      <c r="AI38" s="41">
        <f t="shared" si="19"/>
        <v>22</v>
      </c>
      <c r="AJ38" s="18">
        <f>+F38+O38+X38</f>
        <v>7</v>
      </c>
      <c r="AK38" s="18">
        <f>+G38+P38+Y38</f>
        <v>12</v>
      </c>
      <c r="AL38" s="41">
        <f t="shared" si="11"/>
        <v>19</v>
      </c>
      <c r="AM38" s="18">
        <f t="shared" si="12"/>
        <v>8</v>
      </c>
      <c r="AN38" s="18">
        <f t="shared" si="13"/>
        <v>13</v>
      </c>
      <c r="AO38" s="41">
        <f t="shared" si="14"/>
        <v>21</v>
      </c>
      <c r="AP38" s="17"/>
    </row>
    <row r="39" spans="1:42" ht="19.5" customHeight="1" x14ac:dyDescent="0.2">
      <c r="A39" s="16"/>
      <c r="B39" s="26" t="s">
        <v>21</v>
      </c>
      <c r="C39" s="40">
        <v>0</v>
      </c>
      <c r="D39" s="40">
        <v>0</v>
      </c>
      <c r="E39" s="41">
        <f t="shared" si="17"/>
        <v>0</v>
      </c>
      <c r="F39" s="40">
        <v>0</v>
      </c>
      <c r="G39" s="40">
        <v>0</v>
      </c>
      <c r="H39" s="41">
        <f t="shared" si="1"/>
        <v>0</v>
      </c>
      <c r="I39" s="40">
        <v>0</v>
      </c>
      <c r="J39" s="40">
        <v>0</v>
      </c>
      <c r="K39" s="41">
        <f t="shared" si="2"/>
        <v>0</v>
      </c>
      <c r="L39" s="40">
        <v>0</v>
      </c>
      <c r="M39" s="40">
        <v>0</v>
      </c>
      <c r="N39" s="41">
        <f t="shared" si="18"/>
        <v>0</v>
      </c>
      <c r="O39" s="40">
        <v>0</v>
      </c>
      <c r="P39" s="40">
        <v>0</v>
      </c>
      <c r="Q39" s="41">
        <f t="shared" si="4"/>
        <v>0</v>
      </c>
      <c r="R39" s="40">
        <v>0</v>
      </c>
      <c r="S39" s="40">
        <v>1</v>
      </c>
      <c r="T39" s="41">
        <f t="shared" si="5"/>
        <v>1</v>
      </c>
      <c r="U39" s="40">
        <v>0</v>
      </c>
      <c r="V39" s="40">
        <v>0</v>
      </c>
      <c r="W39" s="41">
        <f t="shared" si="6"/>
        <v>0</v>
      </c>
      <c r="X39" s="40">
        <v>0</v>
      </c>
      <c r="Y39" s="40">
        <v>0</v>
      </c>
      <c r="Z39" s="41">
        <f t="shared" si="7"/>
        <v>0</v>
      </c>
      <c r="AA39" s="40">
        <v>0</v>
      </c>
      <c r="AB39" s="40">
        <v>0</v>
      </c>
      <c r="AC39" s="41">
        <f t="shared" si="8"/>
        <v>0</v>
      </c>
      <c r="AD39" s="40">
        <v>0</v>
      </c>
      <c r="AE39" s="40">
        <v>0</v>
      </c>
      <c r="AF39" s="41">
        <f t="shared" si="9"/>
        <v>0</v>
      </c>
      <c r="AG39" s="18">
        <f>+C39+L39++U39</f>
        <v>0</v>
      </c>
      <c r="AH39" s="18">
        <f>+D39+M39+V39</f>
        <v>0</v>
      </c>
      <c r="AI39" s="41">
        <f t="shared" si="19"/>
        <v>0</v>
      </c>
      <c r="AJ39" s="18">
        <f>+F39+O39+X39</f>
        <v>0</v>
      </c>
      <c r="AK39" s="18">
        <f>+G39+P39+Y39</f>
        <v>0</v>
      </c>
      <c r="AL39" s="41">
        <f t="shared" si="11"/>
        <v>0</v>
      </c>
      <c r="AM39" s="18">
        <f t="shared" si="12"/>
        <v>0</v>
      </c>
      <c r="AN39" s="18">
        <f t="shared" si="13"/>
        <v>1</v>
      </c>
      <c r="AO39" s="41">
        <f t="shared" si="14"/>
        <v>1</v>
      </c>
      <c r="AP39" s="17"/>
    </row>
    <row r="40" spans="1:42" ht="19.5" customHeight="1" x14ac:dyDescent="0.2">
      <c r="A40" s="16"/>
      <c r="B40" s="26" t="s">
        <v>22</v>
      </c>
      <c r="C40" s="18">
        <v>1</v>
      </c>
      <c r="D40" s="18">
        <v>2</v>
      </c>
      <c r="E40" s="41">
        <f t="shared" si="17"/>
        <v>3</v>
      </c>
      <c r="F40" s="18">
        <v>0</v>
      </c>
      <c r="G40" s="18">
        <v>1</v>
      </c>
      <c r="H40" s="41">
        <f t="shared" si="1"/>
        <v>1</v>
      </c>
      <c r="I40" s="18">
        <v>0</v>
      </c>
      <c r="J40" s="18">
        <v>1</v>
      </c>
      <c r="K40" s="41">
        <f t="shared" si="2"/>
        <v>1</v>
      </c>
      <c r="L40" s="18">
        <v>2</v>
      </c>
      <c r="M40" s="18">
        <v>15</v>
      </c>
      <c r="N40" s="41">
        <f t="shared" si="18"/>
        <v>17</v>
      </c>
      <c r="O40" s="18">
        <v>1</v>
      </c>
      <c r="P40" s="18">
        <v>14</v>
      </c>
      <c r="Q40" s="41">
        <f t="shared" si="4"/>
        <v>15</v>
      </c>
      <c r="R40" s="18">
        <v>1</v>
      </c>
      <c r="S40" s="18">
        <v>9</v>
      </c>
      <c r="T40" s="41">
        <f t="shared" si="5"/>
        <v>10</v>
      </c>
      <c r="U40" s="18">
        <v>1</v>
      </c>
      <c r="V40" s="18">
        <v>5</v>
      </c>
      <c r="W40" s="41">
        <f t="shared" si="6"/>
        <v>6</v>
      </c>
      <c r="X40" s="18">
        <v>1</v>
      </c>
      <c r="Y40" s="18">
        <v>6</v>
      </c>
      <c r="Z40" s="41">
        <f t="shared" si="7"/>
        <v>7</v>
      </c>
      <c r="AA40" s="18">
        <v>0</v>
      </c>
      <c r="AB40" s="18">
        <v>5</v>
      </c>
      <c r="AC40" s="41">
        <f t="shared" si="8"/>
        <v>5</v>
      </c>
      <c r="AD40" s="18">
        <v>0</v>
      </c>
      <c r="AE40" s="18">
        <v>0</v>
      </c>
      <c r="AF40" s="41">
        <f t="shared" si="9"/>
        <v>0</v>
      </c>
      <c r="AG40" s="18">
        <f>+C40+L40++U40</f>
        <v>4</v>
      </c>
      <c r="AH40" s="18">
        <f>+D40+M40+V40</f>
        <v>22</v>
      </c>
      <c r="AI40" s="41">
        <f t="shared" si="19"/>
        <v>26</v>
      </c>
      <c r="AJ40" s="18">
        <f>+F40+O40+X40</f>
        <v>2</v>
      </c>
      <c r="AK40" s="18">
        <f>+G40+P40+Y40</f>
        <v>21</v>
      </c>
      <c r="AL40" s="41">
        <f t="shared" si="11"/>
        <v>23</v>
      </c>
      <c r="AM40" s="18">
        <f t="shared" si="12"/>
        <v>1</v>
      </c>
      <c r="AN40" s="18">
        <f t="shared" si="13"/>
        <v>15</v>
      </c>
      <c r="AO40" s="41">
        <f t="shared" si="14"/>
        <v>16</v>
      </c>
      <c r="AP40" s="17"/>
    </row>
    <row r="41" spans="1:42" ht="19.5" customHeight="1" x14ac:dyDescent="0.2">
      <c r="A41" s="16"/>
      <c r="B41" s="26" t="s">
        <v>23</v>
      </c>
      <c r="C41" s="40">
        <v>0</v>
      </c>
      <c r="D41" s="40">
        <v>0</v>
      </c>
      <c r="E41" s="41">
        <f t="shared" si="17"/>
        <v>0</v>
      </c>
      <c r="F41" s="40">
        <v>1</v>
      </c>
      <c r="G41" s="40">
        <v>2</v>
      </c>
      <c r="H41" s="41">
        <f t="shared" si="1"/>
        <v>3</v>
      </c>
      <c r="I41" s="40">
        <v>1</v>
      </c>
      <c r="J41" s="40">
        <v>3</v>
      </c>
      <c r="K41" s="41">
        <f t="shared" si="2"/>
        <v>4</v>
      </c>
      <c r="L41" s="40">
        <v>0</v>
      </c>
      <c r="M41" s="40">
        <v>4</v>
      </c>
      <c r="N41" s="41">
        <f t="shared" si="18"/>
        <v>4</v>
      </c>
      <c r="O41" s="40">
        <v>0</v>
      </c>
      <c r="P41" s="40">
        <v>2</v>
      </c>
      <c r="Q41" s="41">
        <f t="shared" si="4"/>
        <v>2</v>
      </c>
      <c r="R41" s="40">
        <v>0</v>
      </c>
      <c r="S41" s="40">
        <v>1</v>
      </c>
      <c r="T41" s="41">
        <f t="shared" si="5"/>
        <v>1</v>
      </c>
      <c r="U41" s="40">
        <v>1</v>
      </c>
      <c r="V41" s="40">
        <v>4</v>
      </c>
      <c r="W41" s="41">
        <f t="shared" si="6"/>
        <v>5</v>
      </c>
      <c r="X41" s="40">
        <v>1</v>
      </c>
      <c r="Y41" s="40">
        <v>1</v>
      </c>
      <c r="Z41" s="41">
        <f t="shared" si="7"/>
        <v>2</v>
      </c>
      <c r="AA41" s="40">
        <v>1</v>
      </c>
      <c r="AB41" s="40">
        <v>3</v>
      </c>
      <c r="AC41" s="41">
        <f t="shared" si="8"/>
        <v>4</v>
      </c>
      <c r="AD41" s="40">
        <v>0</v>
      </c>
      <c r="AE41" s="40">
        <v>0</v>
      </c>
      <c r="AF41" s="41">
        <f t="shared" si="9"/>
        <v>0</v>
      </c>
      <c r="AG41" s="18">
        <f>+C41+L41++U41</f>
        <v>1</v>
      </c>
      <c r="AH41" s="18">
        <f>+D41+M41+V41</f>
        <v>8</v>
      </c>
      <c r="AI41" s="41">
        <f t="shared" si="19"/>
        <v>9</v>
      </c>
      <c r="AJ41" s="18">
        <f>+F41+O41+X41</f>
        <v>2</v>
      </c>
      <c r="AK41" s="18">
        <f>+G41+P41+Y41</f>
        <v>5</v>
      </c>
      <c r="AL41" s="41">
        <f t="shared" si="11"/>
        <v>7</v>
      </c>
      <c r="AM41" s="18">
        <f t="shared" si="12"/>
        <v>2</v>
      </c>
      <c r="AN41" s="18">
        <f t="shared" si="13"/>
        <v>7</v>
      </c>
      <c r="AO41" s="41">
        <f t="shared" si="14"/>
        <v>9</v>
      </c>
      <c r="AP41" s="17"/>
    </row>
    <row r="42" spans="1:42" ht="19.5" customHeight="1" x14ac:dyDescent="0.2">
      <c r="A42" s="16"/>
      <c r="B42" s="26" t="s">
        <v>42</v>
      </c>
      <c r="C42" s="18">
        <v>0</v>
      </c>
      <c r="D42" s="18">
        <v>2</v>
      </c>
      <c r="E42" s="41">
        <f t="shared" si="17"/>
        <v>2</v>
      </c>
      <c r="F42" s="18">
        <v>1</v>
      </c>
      <c r="G42" s="18">
        <v>2</v>
      </c>
      <c r="H42" s="41">
        <f t="shared" si="1"/>
        <v>3</v>
      </c>
      <c r="I42" s="18">
        <v>1</v>
      </c>
      <c r="J42" s="18">
        <v>2</v>
      </c>
      <c r="K42" s="41">
        <f t="shared" si="2"/>
        <v>3</v>
      </c>
      <c r="L42" s="18">
        <v>1</v>
      </c>
      <c r="M42" s="18">
        <v>2</v>
      </c>
      <c r="N42" s="41">
        <f t="shared" si="18"/>
        <v>3</v>
      </c>
      <c r="O42" s="18">
        <v>1</v>
      </c>
      <c r="P42" s="18">
        <v>3</v>
      </c>
      <c r="Q42" s="41">
        <f t="shared" si="4"/>
        <v>4</v>
      </c>
      <c r="R42" s="18">
        <v>2</v>
      </c>
      <c r="S42" s="18">
        <v>3</v>
      </c>
      <c r="T42" s="41">
        <f t="shared" si="5"/>
        <v>5</v>
      </c>
      <c r="U42" s="18">
        <v>2</v>
      </c>
      <c r="V42" s="18">
        <v>3</v>
      </c>
      <c r="W42" s="41">
        <f t="shared" si="6"/>
        <v>5</v>
      </c>
      <c r="X42" s="18">
        <v>0</v>
      </c>
      <c r="Y42" s="18">
        <v>0</v>
      </c>
      <c r="Z42" s="41">
        <f t="shared" si="7"/>
        <v>0</v>
      </c>
      <c r="AA42" s="18">
        <v>1</v>
      </c>
      <c r="AB42" s="18">
        <v>0</v>
      </c>
      <c r="AC42" s="41">
        <f t="shared" si="8"/>
        <v>1</v>
      </c>
      <c r="AD42" s="18">
        <v>0</v>
      </c>
      <c r="AE42" s="18">
        <v>0</v>
      </c>
      <c r="AF42" s="41">
        <f t="shared" si="9"/>
        <v>0</v>
      </c>
      <c r="AG42" s="18">
        <f>+C42+L42++U42</f>
        <v>3</v>
      </c>
      <c r="AH42" s="18">
        <f>+D42+M42+V42</f>
        <v>7</v>
      </c>
      <c r="AI42" s="41">
        <f t="shared" si="19"/>
        <v>10</v>
      </c>
      <c r="AJ42" s="18">
        <f>+F42+O42+X42</f>
        <v>2</v>
      </c>
      <c r="AK42" s="18">
        <f>+G42+P42+Y42</f>
        <v>5</v>
      </c>
      <c r="AL42" s="41">
        <f t="shared" si="11"/>
        <v>7</v>
      </c>
      <c r="AM42" s="18">
        <f t="shared" si="12"/>
        <v>4</v>
      </c>
      <c r="AN42" s="18">
        <f t="shared" si="13"/>
        <v>5</v>
      </c>
      <c r="AO42" s="41">
        <f t="shared" si="14"/>
        <v>9</v>
      </c>
      <c r="AP42" s="17"/>
    </row>
    <row r="43" spans="1:42" ht="19.5" customHeight="1" x14ac:dyDescent="0.2">
      <c r="A43" s="16"/>
      <c r="B43" s="26" t="s">
        <v>43</v>
      </c>
      <c r="C43" s="40">
        <v>0</v>
      </c>
      <c r="D43" s="40">
        <v>1</v>
      </c>
      <c r="E43" s="41">
        <f t="shared" si="17"/>
        <v>1</v>
      </c>
      <c r="F43" s="40">
        <v>0</v>
      </c>
      <c r="G43" s="40">
        <v>2</v>
      </c>
      <c r="H43" s="41">
        <f t="shared" si="1"/>
        <v>2</v>
      </c>
      <c r="I43" s="40">
        <v>0</v>
      </c>
      <c r="J43" s="40">
        <v>1</v>
      </c>
      <c r="K43" s="41">
        <f t="shared" si="2"/>
        <v>1</v>
      </c>
      <c r="L43" s="40">
        <v>1</v>
      </c>
      <c r="M43" s="40">
        <v>1</v>
      </c>
      <c r="N43" s="41">
        <f t="shared" si="18"/>
        <v>2</v>
      </c>
      <c r="O43" s="40">
        <v>0</v>
      </c>
      <c r="P43" s="40">
        <v>2</v>
      </c>
      <c r="Q43" s="41">
        <f t="shared" si="4"/>
        <v>2</v>
      </c>
      <c r="R43" s="40">
        <v>0</v>
      </c>
      <c r="S43" s="40">
        <v>4</v>
      </c>
      <c r="T43" s="41">
        <f t="shared" si="5"/>
        <v>4</v>
      </c>
      <c r="U43" s="40">
        <v>0</v>
      </c>
      <c r="V43" s="40">
        <v>1</v>
      </c>
      <c r="W43" s="41">
        <f t="shared" si="6"/>
        <v>1</v>
      </c>
      <c r="X43" s="40">
        <v>0</v>
      </c>
      <c r="Y43" s="40">
        <v>0</v>
      </c>
      <c r="Z43" s="41">
        <f t="shared" si="7"/>
        <v>0</v>
      </c>
      <c r="AA43" s="40">
        <v>0</v>
      </c>
      <c r="AB43" s="40">
        <v>0</v>
      </c>
      <c r="AC43" s="41">
        <f t="shared" si="8"/>
        <v>0</v>
      </c>
      <c r="AD43" s="40">
        <v>0</v>
      </c>
      <c r="AE43" s="40">
        <v>0</v>
      </c>
      <c r="AF43" s="41">
        <f t="shared" si="9"/>
        <v>0</v>
      </c>
      <c r="AG43" s="18">
        <f>+C43+L43++U43</f>
        <v>1</v>
      </c>
      <c r="AH43" s="18">
        <f>+D43+M43+V43</f>
        <v>3</v>
      </c>
      <c r="AI43" s="41">
        <f t="shared" si="19"/>
        <v>4</v>
      </c>
      <c r="AJ43" s="18">
        <f>+F43+O43+X43</f>
        <v>0</v>
      </c>
      <c r="AK43" s="18">
        <f>+G43+P43+Y43</f>
        <v>4</v>
      </c>
      <c r="AL43" s="41">
        <f t="shared" si="11"/>
        <v>4</v>
      </c>
      <c r="AM43" s="18">
        <f t="shared" si="12"/>
        <v>0</v>
      </c>
      <c r="AN43" s="18">
        <f t="shared" si="13"/>
        <v>5</v>
      </c>
      <c r="AO43" s="41">
        <f t="shared" si="14"/>
        <v>5</v>
      </c>
      <c r="AP43" s="17"/>
    </row>
    <row r="44" spans="1:42" ht="19.5" customHeight="1" x14ac:dyDescent="0.2">
      <c r="A44" s="16"/>
      <c r="B44" s="26" t="s">
        <v>44</v>
      </c>
      <c r="C44" s="18">
        <v>0</v>
      </c>
      <c r="D44" s="18">
        <v>2</v>
      </c>
      <c r="E44" s="41">
        <f t="shared" si="17"/>
        <v>2</v>
      </c>
      <c r="F44" s="18">
        <v>0</v>
      </c>
      <c r="G44" s="18">
        <v>3</v>
      </c>
      <c r="H44" s="41">
        <f t="shared" si="1"/>
        <v>3</v>
      </c>
      <c r="I44" s="18">
        <v>0</v>
      </c>
      <c r="J44" s="18">
        <v>2</v>
      </c>
      <c r="K44" s="41">
        <f t="shared" si="2"/>
        <v>2</v>
      </c>
      <c r="L44" s="18">
        <v>1</v>
      </c>
      <c r="M44" s="18">
        <v>3</v>
      </c>
      <c r="N44" s="41">
        <f t="shared" si="18"/>
        <v>4</v>
      </c>
      <c r="O44" s="18">
        <v>1</v>
      </c>
      <c r="P44" s="18">
        <v>4</v>
      </c>
      <c r="Q44" s="41">
        <f t="shared" si="4"/>
        <v>5</v>
      </c>
      <c r="R44" s="18">
        <v>1</v>
      </c>
      <c r="S44" s="18">
        <v>4</v>
      </c>
      <c r="T44" s="41">
        <f t="shared" si="5"/>
        <v>5</v>
      </c>
      <c r="U44" s="18">
        <v>2</v>
      </c>
      <c r="V44" s="18">
        <v>8</v>
      </c>
      <c r="W44" s="41">
        <f t="shared" si="6"/>
        <v>10</v>
      </c>
      <c r="X44" s="18">
        <v>2</v>
      </c>
      <c r="Y44" s="18">
        <v>7</v>
      </c>
      <c r="Z44" s="41">
        <f t="shared" si="7"/>
        <v>9</v>
      </c>
      <c r="AA44" s="18">
        <v>3</v>
      </c>
      <c r="AB44" s="18">
        <v>8</v>
      </c>
      <c r="AC44" s="41">
        <f t="shared" si="8"/>
        <v>11</v>
      </c>
      <c r="AD44" s="18">
        <v>0</v>
      </c>
      <c r="AE44" s="18">
        <v>0</v>
      </c>
      <c r="AF44" s="41">
        <f t="shared" si="9"/>
        <v>0</v>
      </c>
      <c r="AG44" s="18">
        <f>+C44+L44++U44</f>
        <v>3</v>
      </c>
      <c r="AH44" s="18">
        <f>+D44+M44+V44</f>
        <v>13</v>
      </c>
      <c r="AI44" s="41">
        <f t="shared" si="19"/>
        <v>16</v>
      </c>
      <c r="AJ44" s="18">
        <f>+F44+O44+X44</f>
        <v>3</v>
      </c>
      <c r="AK44" s="18">
        <f>+G44+P44+Y44</f>
        <v>14</v>
      </c>
      <c r="AL44" s="41">
        <f t="shared" si="11"/>
        <v>17</v>
      </c>
      <c r="AM44" s="18">
        <f t="shared" si="12"/>
        <v>4</v>
      </c>
      <c r="AN44" s="18">
        <f t="shared" si="13"/>
        <v>14</v>
      </c>
      <c r="AO44" s="41">
        <f t="shared" si="14"/>
        <v>18</v>
      </c>
      <c r="AP44" s="17"/>
    </row>
    <row r="45" spans="1:42" ht="19.5" customHeight="1" x14ac:dyDescent="0.2">
      <c r="A45" s="16"/>
      <c r="B45" s="26" t="s">
        <v>24</v>
      </c>
      <c r="C45" s="40">
        <v>0</v>
      </c>
      <c r="D45" s="40">
        <v>0</v>
      </c>
      <c r="E45" s="41">
        <f t="shared" si="17"/>
        <v>0</v>
      </c>
      <c r="F45" s="40">
        <v>0</v>
      </c>
      <c r="G45" s="40">
        <v>0</v>
      </c>
      <c r="H45" s="41">
        <f t="shared" si="1"/>
        <v>0</v>
      </c>
      <c r="I45" s="40">
        <v>0</v>
      </c>
      <c r="J45" s="40">
        <v>0</v>
      </c>
      <c r="K45" s="41">
        <f t="shared" si="2"/>
        <v>0</v>
      </c>
      <c r="L45" s="40">
        <v>0</v>
      </c>
      <c r="M45" s="40">
        <v>0</v>
      </c>
      <c r="N45" s="41">
        <f t="shared" si="18"/>
        <v>0</v>
      </c>
      <c r="O45" s="40">
        <v>0</v>
      </c>
      <c r="P45" s="40">
        <v>0</v>
      </c>
      <c r="Q45" s="41">
        <f t="shared" si="4"/>
        <v>0</v>
      </c>
      <c r="R45" s="40">
        <v>0</v>
      </c>
      <c r="S45" s="40">
        <v>0</v>
      </c>
      <c r="T45" s="41">
        <f t="shared" si="5"/>
        <v>0</v>
      </c>
      <c r="U45" s="40">
        <v>0</v>
      </c>
      <c r="V45" s="40">
        <v>1</v>
      </c>
      <c r="W45" s="41">
        <f t="shared" si="6"/>
        <v>1</v>
      </c>
      <c r="X45" s="40">
        <v>0</v>
      </c>
      <c r="Y45" s="40">
        <v>1</v>
      </c>
      <c r="Z45" s="41">
        <f t="shared" si="7"/>
        <v>1</v>
      </c>
      <c r="AA45" s="40">
        <v>0</v>
      </c>
      <c r="AB45" s="40">
        <v>1</v>
      </c>
      <c r="AC45" s="41">
        <f t="shared" si="8"/>
        <v>1</v>
      </c>
      <c r="AD45" s="40">
        <v>0</v>
      </c>
      <c r="AE45" s="40">
        <v>0</v>
      </c>
      <c r="AF45" s="41">
        <f t="shared" si="9"/>
        <v>0</v>
      </c>
      <c r="AG45" s="18">
        <f>+C45+L45++U45</f>
        <v>0</v>
      </c>
      <c r="AH45" s="18">
        <f>+D45+M45+V45</f>
        <v>1</v>
      </c>
      <c r="AI45" s="41">
        <f t="shared" si="19"/>
        <v>1</v>
      </c>
      <c r="AJ45" s="18">
        <f>+F45+O45+X45</f>
        <v>0</v>
      </c>
      <c r="AK45" s="18">
        <f>+G45+P45+Y45</f>
        <v>1</v>
      </c>
      <c r="AL45" s="41">
        <f t="shared" si="11"/>
        <v>1</v>
      </c>
      <c r="AM45" s="18">
        <f t="shared" si="12"/>
        <v>0</v>
      </c>
      <c r="AN45" s="18">
        <f t="shared" si="13"/>
        <v>1</v>
      </c>
      <c r="AO45" s="41">
        <f t="shared" si="14"/>
        <v>1</v>
      </c>
      <c r="AP45" s="17"/>
    </row>
    <row r="46" spans="1:42" ht="19.5" customHeight="1" x14ac:dyDescent="0.2">
      <c r="A46" s="16"/>
      <c r="B46" s="26" t="s">
        <v>25</v>
      </c>
      <c r="C46" s="18">
        <v>1</v>
      </c>
      <c r="D46" s="18">
        <v>1</v>
      </c>
      <c r="E46" s="41">
        <f t="shared" si="17"/>
        <v>2</v>
      </c>
      <c r="F46" s="18">
        <v>0</v>
      </c>
      <c r="G46" s="18">
        <v>3</v>
      </c>
      <c r="H46" s="41">
        <f t="shared" si="1"/>
        <v>3</v>
      </c>
      <c r="I46" s="18">
        <v>0</v>
      </c>
      <c r="J46" s="18">
        <v>3</v>
      </c>
      <c r="K46" s="41">
        <f t="shared" si="2"/>
        <v>3</v>
      </c>
      <c r="L46" s="18">
        <v>1</v>
      </c>
      <c r="M46" s="18">
        <v>3</v>
      </c>
      <c r="N46" s="41">
        <f t="shared" si="18"/>
        <v>4</v>
      </c>
      <c r="O46" s="18">
        <v>0</v>
      </c>
      <c r="P46" s="18">
        <v>2</v>
      </c>
      <c r="Q46" s="41">
        <f t="shared" si="4"/>
        <v>2</v>
      </c>
      <c r="R46" s="18">
        <v>1</v>
      </c>
      <c r="S46" s="18">
        <v>1</v>
      </c>
      <c r="T46" s="41">
        <f t="shared" si="5"/>
        <v>2</v>
      </c>
      <c r="U46" s="18">
        <v>0</v>
      </c>
      <c r="V46" s="18">
        <v>2</v>
      </c>
      <c r="W46" s="41">
        <f t="shared" si="6"/>
        <v>2</v>
      </c>
      <c r="X46" s="18">
        <v>1</v>
      </c>
      <c r="Y46" s="18">
        <v>3</v>
      </c>
      <c r="Z46" s="41">
        <f t="shared" si="7"/>
        <v>4</v>
      </c>
      <c r="AA46" s="18">
        <v>1</v>
      </c>
      <c r="AB46" s="18">
        <v>2</v>
      </c>
      <c r="AC46" s="41">
        <f t="shared" si="8"/>
        <v>3</v>
      </c>
      <c r="AD46" s="18">
        <v>0</v>
      </c>
      <c r="AE46" s="18">
        <v>1</v>
      </c>
      <c r="AF46" s="41">
        <f t="shared" si="9"/>
        <v>1</v>
      </c>
      <c r="AG46" s="18">
        <f>+C46+L46++U46</f>
        <v>2</v>
      </c>
      <c r="AH46" s="18">
        <f>+D46+M46+V46</f>
        <v>6</v>
      </c>
      <c r="AI46" s="41">
        <f t="shared" si="19"/>
        <v>8</v>
      </c>
      <c r="AJ46" s="18">
        <f>+F46+O46+X46</f>
        <v>1</v>
      </c>
      <c r="AK46" s="18">
        <f>+G46+P46+Y46</f>
        <v>8</v>
      </c>
      <c r="AL46" s="41">
        <f t="shared" si="11"/>
        <v>9</v>
      </c>
      <c r="AM46" s="18">
        <f t="shared" si="12"/>
        <v>2</v>
      </c>
      <c r="AN46" s="18">
        <f t="shared" si="13"/>
        <v>7</v>
      </c>
      <c r="AO46" s="41">
        <f t="shared" si="14"/>
        <v>9</v>
      </c>
      <c r="AP46" s="17"/>
    </row>
    <row r="47" spans="1:42" ht="19.5" customHeight="1" x14ac:dyDescent="0.2">
      <c r="A47" s="16"/>
      <c r="B47" s="26" t="s">
        <v>26</v>
      </c>
      <c r="C47" s="40">
        <v>0</v>
      </c>
      <c r="D47" s="40">
        <v>0</v>
      </c>
      <c r="E47" s="41">
        <f t="shared" si="17"/>
        <v>0</v>
      </c>
      <c r="F47" s="40">
        <v>0</v>
      </c>
      <c r="G47" s="40">
        <v>0</v>
      </c>
      <c r="H47" s="41">
        <f t="shared" si="1"/>
        <v>0</v>
      </c>
      <c r="I47" s="40">
        <v>0</v>
      </c>
      <c r="J47" s="40">
        <v>0</v>
      </c>
      <c r="K47" s="41">
        <f t="shared" si="2"/>
        <v>0</v>
      </c>
      <c r="L47" s="40">
        <v>0</v>
      </c>
      <c r="M47" s="40">
        <v>0</v>
      </c>
      <c r="N47" s="41">
        <f t="shared" si="18"/>
        <v>0</v>
      </c>
      <c r="O47" s="40">
        <v>0</v>
      </c>
      <c r="P47" s="40">
        <v>0</v>
      </c>
      <c r="Q47" s="41">
        <f t="shared" si="4"/>
        <v>0</v>
      </c>
      <c r="R47" s="40">
        <v>0</v>
      </c>
      <c r="S47" s="40">
        <v>0</v>
      </c>
      <c r="T47" s="41">
        <f t="shared" si="5"/>
        <v>0</v>
      </c>
      <c r="U47" s="40">
        <v>0</v>
      </c>
      <c r="V47" s="40">
        <v>0</v>
      </c>
      <c r="W47" s="41">
        <f t="shared" si="6"/>
        <v>0</v>
      </c>
      <c r="X47" s="40">
        <v>0</v>
      </c>
      <c r="Y47" s="40">
        <v>0</v>
      </c>
      <c r="Z47" s="41">
        <f t="shared" si="7"/>
        <v>0</v>
      </c>
      <c r="AA47" s="40">
        <v>0</v>
      </c>
      <c r="AB47" s="40">
        <v>0</v>
      </c>
      <c r="AC47" s="41">
        <f t="shared" si="8"/>
        <v>0</v>
      </c>
      <c r="AD47" s="40">
        <v>0</v>
      </c>
      <c r="AE47" s="40">
        <v>1</v>
      </c>
      <c r="AF47" s="41">
        <f t="shared" si="9"/>
        <v>1</v>
      </c>
      <c r="AG47" s="18">
        <f>+C47+L47++U47</f>
        <v>0</v>
      </c>
      <c r="AH47" s="18">
        <f>+D47+M47+V47</f>
        <v>0</v>
      </c>
      <c r="AI47" s="41">
        <f t="shared" si="19"/>
        <v>0</v>
      </c>
      <c r="AJ47" s="18">
        <f>+F47+O47+X47</f>
        <v>0</v>
      </c>
      <c r="AK47" s="18">
        <f>+G47+P47+Y47</f>
        <v>0</v>
      </c>
      <c r="AL47" s="41">
        <f t="shared" si="11"/>
        <v>0</v>
      </c>
      <c r="AM47" s="18">
        <f t="shared" si="12"/>
        <v>0</v>
      </c>
      <c r="AN47" s="18">
        <f t="shared" si="13"/>
        <v>1</v>
      </c>
      <c r="AO47" s="41">
        <f t="shared" si="14"/>
        <v>1</v>
      </c>
      <c r="AP47" s="17"/>
    </row>
    <row r="48" spans="1:42" ht="19.5" customHeight="1" x14ac:dyDescent="0.2">
      <c r="A48" s="16"/>
      <c r="B48" s="26" t="s">
        <v>27</v>
      </c>
      <c r="C48" s="18">
        <v>1</v>
      </c>
      <c r="D48" s="18">
        <v>0</v>
      </c>
      <c r="E48" s="41">
        <f t="shared" si="17"/>
        <v>1</v>
      </c>
      <c r="F48" s="18">
        <v>0</v>
      </c>
      <c r="G48" s="18">
        <v>1</v>
      </c>
      <c r="H48" s="41">
        <f t="shared" si="1"/>
        <v>1</v>
      </c>
      <c r="I48" s="18">
        <v>0</v>
      </c>
      <c r="J48" s="18">
        <v>1</v>
      </c>
      <c r="K48" s="41">
        <f t="shared" si="2"/>
        <v>1</v>
      </c>
      <c r="L48" s="18">
        <v>0</v>
      </c>
      <c r="M48" s="18">
        <v>1</v>
      </c>
      <c r="N48" s="41">
        <f t="shared" si="18"/>
        <v>1</v>
      </c>
      <c r="O48" s="18">
        <v>0</v>
      </c>
      <c r="P48" s="18">
        <v>1</v>
      </c>
      <c r="Q48" s="41">
        <f t="shared" si="4"/>
        <v>1</v>
      </c>
      <c r="R48" s="18">
        <v>0</v>
      </c>
      <c r="S48" s="18">
        <v>0</v>
      </c>
      <c r="T48" s="41">
        <f t="shared" si="5"/>
        <v>0</v>
      </c>
      <c r="U48" s="18">
        <v>1</v>
      </c>
      <c r="V48" s="18">
        <v>1</v>
      </c>
      <c r="W48" s="41">
        <f t="shared" si="6"/>
        <v>2</v>
      </c>
      <c r="X48" s="18">
        <v>2</v>
      </c>
      <c r="Y48" s="18">
        <v>1</v>
      </c>
      <c r="Z48" s="41">
        <f t="shared" si="7"/>
        <v>3</v>
      </c>
      <c r="AA48" s="18">
        <v>2</v>
      </c>
      <c r="AB48" s="18">
        <v>1</v>
      </c>
      <c r="AC48" s="41">
        <f t="shared" si="8"/>
        <v>3</v>
      </c>
      <c r="AD48" s="18">
        <v>0</v>
      </c>
      <c r="AE48" s="18">
        <v>0</v>
      </c>
      <c r="AF48" s="41">
        <f t="shared" si="9"/>
        <v>0</v>
      </c>
      <c r="AG48" s="18">
        <f>+C48+L48++U48</f>
        <v>2</v>
      </c>
      <c r="AH48" s="18">
        <f>+D48+M48+V48</f>
        <v>2</v>
      </c>
      <c r="AI48" s="41">
        <f t="shared" si="19"/>
        <v>4</v>
      </c>
      <c r="AJ48" s="18">
        <f>+F48+O48+X48</f>
        <v>2</v>
      </c>
      <c r="AK48" s="18">
        <f>+G48+P48+Y48</f>
        <v>3</v>
      </c>
      <c r="AL48" s="41">
        <f t="shared" si="11"/>
        <v>5</v>
      </c>
      <c r="AM48" s="18">
        <f t="shared" si="12"/>
        <v>2</v>
      </c>
      <c r="AN48" s="18">
        <f t="shared" si="13"/>
        <v>2</v>
      </c>
      <c r="AO48" s="41">
        <f t="shared" si="14"/>
        <v>4</v>
      </c>
      <c r="AP48" s="17"/>
    </row>
    <row r="49" spans="1:42" ht="19.5" customHeight="1" x14ac:dyDescent="0.2">
      <c r="A49" s="16"/>
      <c r="B49" s="26" t="s">
        <v>28</v>
      </c>
      <c r="C49" s="40">
        <v>0</v>
      </c>
      <c r="D49" s="40">
        <v>1</v>
      </c>
      <c r="E49" s="41">
        <f t="shared" si="17"/>
        <v>1</v>
      </c>
      <c r="F49" s="40">
        <v>0</v>
      </c>
      <c r="G49" s="40">
        <v>0</v>
      </c>
      <c r="H49" s="41">
        <f t="shared" si="1"/>
        <v>0</v>
      </c>
      <c r="I49" s="40">
        <v>0</v>
      </c>
      <c r="J49" s="40">
        <v>0</v>
      </c>
      <c r="K49" s="41">
        <f t="shared" si="2"/>
        <v>0</v>
      </c>
      <c r="L49" s="40">
        <v>0</v>
      </c>
      <c r="M49" s="40">
        <v>0</v>
      </c>
      <c r="N49" s="41">
        <f t="shared" si="18"/>
        <v>0</v>
      </c>
      <c r="O49" s="40">
        <v>0</v>
      </c>
      <c r="P49" s="40">
        <v>0</v>
      </c>
      <c r="Q49" s="41">
        <f t="shared" si="4"/>
        <v>0</v>
      </c>
      <c r="R49" s="40">
        <v>0</v>
      </c>
      <c r="S49" s="40">
        <v>0</v>
      </c>
      <c r="T49" s="41">
        <f t="shared" si="5"/>
        <v>0</v>
      </c>
      <c r="U49" s="40">
        <v>1</v>
      </c>
      <c r="V49" s="40">
        <v>2</v>
      </c>
      <c r="W49" s="41">
        <f t="shared" si="6"/>
        <v>3</v>
      </c>
      <c r="X49" s="40">
        <v>1</v>
      </c>
      <c r="Y49" s="40">
        <v>3</v>
      </c>
      <c r="Z49" s="41">
        <f t="shared" si="7"/>
        <v>4</v>
      </c>
      <c r="AA49" s="40">
        <v>1</v>
      </c>
      <c r="AB49" s="40">
        <v>3</v>
      </c>
      <c r="AC49" s="41">
        <f t="shared" si="8"/>
        <v>4</v>
      </c>
      <c r="AD49" s="40">
        <v>0</v>
      </c>
      <c r="AE49" s="40">
        <v>0</v>
      </c>
      <c r="AF49" s="41">
        <f t="shared" si="9"/>
        <v>0</v>
      </c>
      <c r="AG49" s="18">
        <f>+C49+L49++U49</f>
        <v>1</v>
      </c>
      <c r="AH49" s="18">
        <f>+D49+M49+V49</f>
        <v>3</v>
      </c>
      <c r="AI49" s="41">
        <f t="shared" si="19"/>
        <v>4</v>
      </c>
      <c r="AJ49" s="18">
        <f>+F49+O49+X49</f>
        <v>1</v>
      </c>
      <c r="AK49" s="18">
        <f>+G49+P49+Y49</f>
        <v>3</v>
      </c>
      <c r="AL49" s="41">
        <f t="shared" si="11"/>
        <v>4</v>
      </c>
      <c r="AM49" s="18">
        <f t="shared" si="12"/>
        <v>1</v>
      </c>
      <c r="AN49" s="18">
        <f t="shared" si="13"/>
        <v>3</v>
      </c>
      <c r="AO49" s="41">
        <f t="shared" si="14"/>
        <v>4</v>
      </c>
      <c r="AP49" s="17"/>
    </row>
    <row r="50" spans="1:42" ht="19.5" customHeight="1" x14ac:dyDescent="0.2">
      <c r="A50" s="16"/>
      <c r="B50" s="26" t="s">
        <v>29</v>
      </c>
      <c r="C50" s="18">
        <v>0</v>
      </c>
      <c r="D50" s="18">
        <v>1</v>
      </c>
      <c r="E50" s="41">
        <f t="shared" si="17"/>
        <v>1</v>
      </c>
      <c r="F50" s="18">
        <v>1</v>
      </c>
      <c r="G50" s="18">
        <v>1</v>
      </c>
      <c r="H50" s="41">
        <f t="shared" si="1"/>
        <v>2</v>
      </c>
      <c r="I50" s="18">
        <v>1</v>
      </c>
      <c r="J50" s="18">
        <v>1</v>
      </c>
      <c r="K50" s="41">
        <f t="shared" si="2"/>
        <v>2</v>
      </c>
      <c r="L50" s="18">
        <v>0</v>
      </c>
      <c r="M50" s="18">
        <v>2</v>
      </c>
      <c r="N50" s="41">
        <f t="shared" si="18"/>
        <v>2</v>
      </c>
      <c r="O50" s="18">
        <v>1</v>
      </c>
      <c r="P50" s="18">
        <v>1</v>
      </c>
      <c r="Q50" s="41">
        <f t="shared" si="4"/>
        <v>2</v>
      </c>
      <c r="R50" s="18">
        <v>1</v>
      </c>
      <c r="S50" s="18">
        <v>1</v>
      </c>
      <c r="T50" s="41">
        <f t="shared" si="5"/>
        <v>2</v>
      </c>
      <c r="U50" s="18">
        <v>1</v>
      </c>
      <c r="V50" s="18">
        <v>6</v>
      </c>
      <c r="W50" s="41">
        <f t="shared" si="6"/>
        <v>7</v>
      </c>
      <c r="X50" s="18">
        <v>1</v>
      </c>
      <c r="Y50" s="18">
        <v>6</v>
      </c>
      <c r="Z50" s="41">
        <f t="shared" si="7"/>
        <v>7</v>
      </c>
      <c r="AA50" s="18">
        <v>1</v>
      </c>
      <c r="AB50" s="18">
        <v>5</v>
      </c>
      <c r="AC50" s="41">
        <f t="shared" si="8"/>
        <v>6</v>
      </c>
      <c r="AD50" s="18">
        <v>0</v>
      </c>
      <c r="AE50" s="18">
        <v>0</v>
      </c>
      <c r="AF50" s="41">
        <f t="shared" si="9"/>
        <v>0</v>
      </c>
      <c r="AG50" s="18">
        <f>+C50+L50++U50</f>
        <v>1</v>
      </c>
      <c r="AH50" s="18">
        <f>+D50+M50+V50</f>
        <v>9</v>
      </c>
      <c r="AI50" s="41">
        <f t="shared" si="19"/>
        <v>10</v>
      </c>
      <c r="AJ50" s="18">
        <f>+F50+O50+X50</f>
        <v>3</v>
      </c>
      <c r="AK50" s="18">
        <f>+G50+P50+Y50</f>
        <v>8</v>
      </c>
      <c r="AL50" s="41">
        <f t="shared" si="11"/>
        <v>11</v>
      </c>
      <c r="AM50" s="18">
        <f t="shared" si="12"/>
        <v>3</v>
      </c>
      <c r="AN50" s="18">
        <f t="shared" si="13"/>
        <v>7</v>
      </c>
      <c r="AO50" s="41">
        <f t="shared" si="14"/>
        <v>10</v>
      </c>
      <c r="AP50" s="17"/>
    </row>
    <row r="51" spans="1:42" ht="19.5" customHeight="1" x14ac:dyDescent="0.2">
      <c r="A51" s="16"/>
      <c r="B51" s="26" t="s">
        <v>30</v>
      </c>
      <c r="C51" s="40">
        <v>1</v>
      </c>
      <c r="D51" s="40">
        <v>12</v>
      </c>
      <c r="E51" s="41">
        <f t="shared" si="17"/>
        <v>13</v>
      </c>
      <c r="F51" s="40">
        <v>1</v>
      </c>
      <c r="G51" s="40">
        <v>15</v>
      </c>
      <c r="H51" s="41">
        <f t="shared" si="1"/>
        <v>16</v>
      </c>
      <c r="I51" s="40">
        <v>2</v>
      </c>
      <c r="J51" s="40">
        <v>15</v>
      </c>
      <c r="K51" s="41">
        <f t="shared" si="2"/>
        <v>17</v>
      </c>
      <c r="L51" s="40">
        <v>4</v>
      </c>
      <c r="M51" s="40">
        <v>26</v>
      </c>
      <c r="N51" s="41">
        <f t="shared" si="18"/>
        <v>30</v>
      </c>
      <c r="O51" s="40">
        <v>3</v>
      </c>
      <c r="P51" s="40">
        <v>24</v>
      </c>
      <c r="Q51" s="41">
        <f t="shared" si="4"/>
        <v>27</v>
      </c>
      <c r="R51" s="40">
        <v>2</v>
      </c>
      <c r="S51" s="40">
        <v>20</v>
      </c>
      <c r="T51" s="41">
        <f t="shared" si="5"/>
        <v>22</v>
      </c>
      <c r="U51" s="40">
        <v>2</v>
      </c>
      <c r="V51" s="40">
        <v>11</v>
      </c>
      <c r="W51" s="41">
        <f t="shared" si="6"/>
        <v>13</v>
      </c>
      <c r="X51" s="40">
        <v>2</v>
      </c>
      <c r="Y51" s="40">
        <v>10</v>
      </c>
      <c r="Z51" s="41">
        <f t="shared" si="7"/>
        <v>12</v>
      </c>
      <c r="AA51" s="40">
        <v>2</v>
      </c>
      <c r="AB51" s="40">
        <v>6</v>
      </c>
      <c r="AC51" s="41">
        <f t="shared" si="8"/>
        <v>8</v>
      </c>
      <c r="AD51" s="40">
        <v>0</v>
      </c>
      <c r="AE51" s="40">
        <v>0</v>
      </c>
      <c r="AF51" s="41">
        <f t="shared" si="9"/>
        <v>0</v>
      </c>
      <c r="AG51" s="18">
        <f>+C51+L51++U51</f>
        <v>7</v>
      </c>
      <c r="AH51" s="18">
        <f>+D51+M51+V51</f>
        <v>49</v>
      </c>
      <c r="AI51" s="41">
        <f t="shared" si="19"/>
        <v>56</v>
      </c>
      <c r="AJ51" s="18">
        <f>+F51+O51+X51</f>
        <v>6</v>
      </c>
      <c r="AK51" s="18">
        <f>+G51+P51+Y51</f>
        <v>49</v>
      </c>
      <c r="AL51" s="41">
        <f t="shared" si="11"/>
        <v>55</v>
      </c>
      <c r="AM51" s="18">
        <f t="shared" si="12"/>
        <v>6</v>
      </c>
      <c r="AN51" s="18">
        <f t="shared" si="13"/>
        <v>41</v>
      </c>
      <c r="AO51" s="41">
        <f t="shared" si="14"/>
        <v>47</v>
      </c>
      <c r="AP51" s="17"/>
    </row>
    <row r="52" spans="1:42" ht="19.5" customHeight="1" x14ac:dyDescent="0.2">
      <c r="A52" s="16"/>
      <c r="B52" s="26" t="s">
        <v>31</v>
      </c>
      <c r="C52" s="18">
        <v>2</v>
      </c>
      <c r="D52" s="18">
        <v>3</v>
      </c>
      <c r="E52" s="41">
        <f t="shared" si="17"/>
        <v>5</v>
      </c>
      <c r="F52" s="18">
        <v>1</v>
      </c>
      <c r="G52" s="18">
        <v>5</v>
      </c>
      <c r="H52" s="41">
        <f t="shared" si="1"/>
        <v>6</v>
      </c>
      <c r="I52" s="18">
        <v>1</v>
      </c>
      <c r="J52" s="18">
        <v>5</v>
      </c>
      <c r="K52" s="41">
        <f t="shared" si="2"/>
        <v>6</v>
      </c>
      <c r="L52" s="18">
        <v>1</v>
      </c>
      <c r="M52" s="18">
        <v>0</v>
      </c>
      <c r="N52" s="41">
        <f t="shared" si="18"/>
        <v>1</v>
      </c>
      <c r="O52" s="18">
        <v>0</v>
      </c>
      <c r="P52" s="18">
        <v>0</v>
      </c>
      <c r="Q52" s="41">
        <f t="shared" si="4"/>
        <v>0</v>
      </c>
      <c r="R52" s="18">
        <v>0</v>
      </c>
      <c r="S52" s="18">
        <v>0</v>
      </c>
      <c r="T52" s="41">
        <f t="shared" si="5"/>
        <v>0</v>
      </c>
      <c r="U52" s="18">
        <v>2</v>
      </c>
      <c r="V52" s="18">
        <v>2</v>
      </c>
      <c r="W52" s="41">
        <f t="shared" si="6"/>
        <v>4</v>
      </c>
      <c r="X52" s="18">
        <v>3</v>
      </c>
      <c r="Y52" s="18">
        <v>1</v>
      </c>
      <c r="Z52" s="41">
        <f t="shared" si="7"/>
        <v>4</v>
      </c>
      <c r="AA52" s="18">
        <v>2</v>
      </c>
      <c r="AB52" s="18">
        <v>1</v>
      </c>
      <c r="AC52" s="41">
        <f t="shared" si="8"/>
        <v>3</v>
      </c>
      <c r="AD52" s="18">
        <v>1</v>
      </c>
      <c r="AE52" s="18">
        <v>0</v>
      </c>
      <c r="AF52" s="41">
        <f t="shared" si="9"/>
        <v>1</v>
      </c>
      <c r="AG52" s="18">
        <f>+C52+L52++U52</f>
        <v>5</v>
      </c>
      <c r="AH52" s="18">
        <f>+D52+M52+V52</f>
        <v>5</v>
      </c>
      <c r="AI52" s="41">
        <f t="shared" si="19"/>
        <v>10</v>
      </c>
      <c r="AJ52" s="18">
        <f>+F52+O52+X52</f>
        <v>4</v>
      </c>
      <c r="AK52" s="18">
        <f>+G52+P52+Y52</f>
        <v>6</v>
      </c>
      <c r="AL52" s="41">
        <f t="shared" si="11"/>
        <v>10</v>
      </c>
      <c r="AM52" s="18">
        <f t="shared" si="12"/>
        <v>4</v>
      </c>
      <c r="AN52" s="18">
        <f t="shared" si="13"/>
        <v>6</v>
      </c>
      <c r="AO52" s="41">
        <f t="shared" si="14"/>
        <v>10</v>
      </c>
      <c r="AP52" s="17"/>
    </row>
    <row r="53" spans="1:42" ht="19.5" customHeight="1" x14ac:dyDescent="0.2">
      <c r="A53" s="16"/>
      <c r="B53" s="26" t="s">
        <v>32</v>
      </c>
      <c r="C53" s="40">
        <v>0</v>
      </c>
      <c r="D53" s="40">
        <v>0</v>
      </c>
      <c r="E53" s="41">
        <f t="shared" si="17"/>
        <v>0</v>
      </c>
      <c r="F53" s="40">
        <v>0</v>
      </c>
      <c r="G53" s="40">
        <v>0</v>
      </c>
      <c r="H53" s="41">
        <f t="shared" si="1"/>
        <v>0</v>
      </c>
      <c r="I53" s="40">
        <v>0</v>
      </c>
      <c r="J53" s="40">
        <v>0</v>
      </c>
      <c r="K53" s="41">
        <f t="shared" si="2"/>
        <v>0</v>
      </c>
      <c r="L53" s="40">
        <v>0</v>
      </c>
      <c r="M53" s="40">
        <v>0</v>
      </c>
      <c r="N53" s="41">
        <f t="shared" si="18"/>
        <v>0</v>
      </c>
      <c r="O53" s="40">
        <v>0</v>
      </c>
      <c r="P53" s="40">
        <v>0</v>
      </c>
      <c r="Q53" s="41">
        <f t="shared" si="4"/>
        <v>0</v>
      </c>
      <c r="R53" s="40">
        <v>0</v>
      </c>
      <c r="S53" s="40">
        <v>0</v>
      </c>
      <c r="T53" s="41">
        <f t="shared" si="5"/>
        <v>0</v>
      </c>
      <c r="U53" s="40">
        <v>0</v>
      </c>
      <c r="V53" s="40">
        <v>0</v>
      </c>
      <c r="W53" s="41">
        <f t="shared" si="6"/>
        <v>0</v>
      </c>
      <c r="X53" s="40">
        <v>0</v>
      </c>
      <c r="Y53" s="40">
        <v>2</v>
      </c>
      <c r="Z53" s="41">
        <f t="shared" si="7"/>
        <v>2</v>
      </c>
      <c r="AA53" s="40">
        <v>0</v>
      </c>
      <c r="AB53" s="40">
        <v>2</v>
      </c>
      <c r="AC53" s="41">
        <f t="shared" si="8"/>
        <v>2</v>
      </c>
      <c r="AD53" s="40">
        <v>0</v>
      </c>
      <c r="AE53" s="40">
        <v>0</v>
      </c>
      <c r="AF53" s="41">
        <f t="shared" si="9"/>
        <v>0</v>
      </c>
      <c r="AG53" s="18">
        <f>+C53+L53++U53</f>
        <v>0</v>
      </c>
      <c r="AH53" s="18">
        <f>+D53+M53+V53</f>
        <v>0</v>
      </c>
      <c r="AI53" s="41">
        <f t="shared" si="19"/>
        <v>0</v>
      </c>
      <c r="AJ53" s="18">
        <f>+F53+O53+X53</f>
        <v>0</v>
      </c>
      <c r="AK53" s="18">
        <f>+G53+P53+Y53</f>
        <v>2</v>
      </c>
      <c r="AL53" s="41">
        <f t="shared" si="11"/>
        <v>2</v>
      </c>
      <c r="AM53" s="18">
        <f t="shared" si="12"/>
        <v>0</v>
      </c>
      <c r="AN53" s="18">
        <f t="shared" si="13"/>
        <v>2</v>
      </c>
      <c r="AO53" s="41">
        <f t="shared" si="14"/>
        <v>2</v>
      </c>
      <c r="AP53" s="17"/>
    </row>
    <row r="54" spans="1:42" ht="19.5" customHeight="1" x14ac:dyDescent="0.2">
      <c r="A54" s="16"/>
      <c r="B54" s="26" t="s">
        <v>33</v>
      </c>
      <c r="C54" s="18">
        <v>0</v>
      </c>
      <c r="D54" s="18">
        <v>0</v>
      </c>
      <c r="E54" s="41">
        <f t="shared" si="17"/>
        <v>0</v>
      </c>
      <c r="F54" s="18">
        <v>0</v>
      </c>
      <c r="G54" s="18">
        <v>0</v>
      </c>
      <c r="H54" s="41">
        <f t="shared" si="1"/>
        <v>0</v>
      </c>
      <c r="I54" s="18">
        <v>0</v>
      </c>
      <c r="J54" s="18">
        <v>0</v>
      </c>
      <c r="K54" s="41">
        <f t="shared" si="2"/>
        <v>0</v>
      </c>
      <c r="L54" s="18">
        <v>0</v>
      </c>
      <c r="M54" s="18">
        <v>0</v>
      </c>
      <c r="N54" s="41">
        <f t="shared" si="18"/>
        <v>0</v>
      </c>
      <c r="O54" s="18">
        <v>0</v>
      </c>
      <c r="P54" s="18">
        <v>0</v>
      </c>
      <c r="Q54" s="41">
        <f t="shared" si="4"/>
        <v>0</v>
      </c>
      <c r="R54" s="18">
        <v>0</v>
      </c>
      <c r="S54" s="18">
        <v>0</v>
      </c>
      <c r="T54" s="41">
        <f t="shared" si="5"/>
        <v>0</v>
      </c>
      <c r="U54" s="18">
        <v>0</v>
      </c>
      <c r="V54" s="18">
        <v>3</v>
      </c>
      <c r="W54" s="41">
        <f t="shared" si="6"/>
        <v>3</v>
      </c>
      <c r="X54" s="18">
        <v>0</v>
      </c>
      <c r="Y54" s="18">
        <v>0</v>
      </c>
      <c r="Z54" s="41">
        <f t="shared" si="7"/>
        <v>0</v>
      </c>
      <c r="AA54" s="18">
        <v>0</v>
      </c>
      <c r="AB54" s="18">
        <v>2</v>
      </c>
      <c r="AC54" s="41">
        <f t="shared" si="8"/>
        <v>2</v>
      </c>
      <c r="AD54" s="18">
        <v>0</v>
      </c>
      <c r="AE54" s="18">
        <v>0</v>
      </c>
      <c r="AF54" s="41">
        <f t="shared" si="9"/>
        <v>0</v>
      </c>
      <c r="AG54" s="18">
        <f>+C54+L54++U54</f>
        <v>0</v>
      </c>
      <c r="AH54" s="18">
        <f>+D54+M54+V54</f>
        <v>3</v>
      </c>
      <c r="AI54" s="41">
        <f t="shared" si="19"/>
        <v>3</v>
      </c>
      <c r="AJ54" s="18">
        <f>+F54+O54+X54</f>
        <v>0</v>
      </c>
      <c r="AK54" s="18">
        <f>+G54+P54+Y54</f>
        <v>0</v>
      </c>
      <c r="AL54" s="41">
        <f t="shared" si="11"/>
        <v>0</v>
      </c>
      <c r="AM54" s="18">
        <f t="shared" si="12"/>
        <v>0</v>
      </c>
      <c r="AN54" s="18">
        <f t="shared" si="13"/>
        <v>2</v>
      </c>
      <c r="AO54" s="41">
        <f t="shared" si="14"/>
        <v>2</v>
      </c>
      <c r="AP54" s="17"/>
    </row>
    <row r="55" spans="1:42" ht="19.5" customHeight="1" x14ac:dyDescent="0.2">
      <c r="A55" s="16"/>
      <c r="B55" s="26" t="s">
        <v>45</v>
      </c>
      <c r="C55" s="40">
        <v>0</v>
      </c>
      <c r="D55" s="40">
        <v>0</v>
      </c>
      <c r="E55" s="41">
        <f t="shared" si="17"/>
        <v>0</v>
      </c>
      <c r="F55" s="40">
        <v>0</v>
      </c>
      <c r="G55" s="40">
        <v>1</v>
      </c>
      <c r="H55" s="41">
        <f t="shared" si="1"/>
        <v>1</v>
      </c>
      <c r="I55" s="40">
        <v>0</v>
      </c>
      <c r="J55" s="40">
        <v>1</v>
      </c>
      <c r="K55" s="41">
        <f t="shared" si="2"/>
        <v>1</v>
      </c>
      <c r="L55" s="40">
        <v>1</v>
      </c>
      <c r="M55" s="40">
        <v>1</v>
      </c>
      <c r="N55" s="41">
        <f t="shared" si="18"/>
        <v>2</v>
      </c>
      <c r="O55" s="40">
        <v>1</v>
      </c>
      <c r="P55" s="40">
        <v>1</v>
      </c>
      <c r="Q55" s="41">
        <f t="shared" si="4"/>
        <v>2</v>
      </c>
      <c r="R55" s="40">
        <v>1</v>
      </c>
      <c r="S55" s="40">
        <v>2</v>
      </c>
      <c r="T55" s="41">
        <f t="shared" si="5"/>
        <v>3</v>
      </c>
      <c r="U55" s="40">
        <v>1</v>
      </c>
      <c r="V55" s="40">
        <v>0</v>
      </c>
      <c r="W55" s="41">
        <f t="shared" si="6"/>
        <v>1</v>
      </c>
      <c r="X55" s="40">
        <v>0</v>
      </c>
      <c r="Y55" s="40">
        <v>2</v>
      </c>
      <c r="Z55" s="41">
        <f t="shared" si="7"/>
        <v>2</v>
      </c>
      <c r="AA55" s="40">
        <v>0</v>
      </c>
      <c r="AB55" s="40">
        <v>2</v>
      </c>
      <c r="AC55" s="41">
        <f t="shared" si="8"/>
        <v>2</v>
      </c>
      <c r="AD55" s="40">
        <v>0</v>
      </c>
      <c r="AE55" s="40">
        <v>0</v>
      </c>
      <c r="AF55" s="41">
        <f t="shared" si="9"/>
        <v>0</v>
      </c>
      <c r="AG55" s="18">
        <f>+C55+L55++U55</f>
        <v>2</v>
      </c>
      <c r="AH55" s="18">
        <f>+D55+M55+V55</f>
        <v>1</v>
      </c>
      <c r="AI55" s="41">
        <f t="shared" si="19"/>
        <v>3</v>
      </c>
      <c r="AJ55" s="18">
        <f>+F55+O55+X55</f>
        <v>1</v>
      </c>
      <c r="AK55" s="18">
        <f>+G55+P55+Y55</f>
        <v>4</v>
      </c>
      <c r="AL55" s="41">
        <f t="shared" si="11"/>
        <v>5</v>
      </c>
      <c r="AM55" s="18">
        <f t="shared" si="12"/>
        <v>1</v>
      </c>
      <c r="AN55" s="18">
        <f t="shared" si="13"/>
        <v>5</v>
      </c>
      <c r="AO55" s="41">
        <f t="shared" si="14"/>
        <v>6</v>
      </c>
      <c r="AP55" s="17"/>
    </row>
    <row r="56" spans="1:42" ht="19.5" customHeight="1" x14ac:dyDescent="0.2">
      <c r="A56" s="16"/>
      <c r="B56" s="26" t="s">
        <v>37</v>
      </c>
      <c r="C56" s="18">
        <v>2</v>
      </c>
      <c r="D56" s="18">
        <v>2</v>
      </c>
      <c r="E56" s="41">
        <f t="shared" si="17"/>
        <v>4</v>
      </c>
      <c r="F56" s="18">
        <v>2</v>
      </c>
      <c r="G56" s="18">
        <v>3</v>
      </c>
      <c r="H56" s="41">
        <f t="shared" si="1"/>
        <v>5</v>
      </c>
      <c r="I56" s="18">
        <v>2</v>
      </c>
      <c r="J56" s="18">
        <v>4</v>
      </c>
      <c r="K56" s="41">
        <f t="shared" si="2"/>
        <v>6</v>
      </c>
      <c r="L56" s="18">
        <v>0</v>
      </c>
      <c r="M56" s="18">
        <v>2</v>
      </c>
      <c r="N56" s="41">
        <f t="shared" si="18"/>
        <v>2</v>
      </c>
      <c r="O56" s="18">
        <v>0</v>
      </c>
      <c r="P56" s="18">
        <v>5</v>
      </c>
      <c r="Q56" s="41">
        <f t="shared" si="4"/>
        <v>5</v>
      </c>
      <c r="R56" s="18">
        <v>0</v>
      </c>
      <c r="S56" s="18">
        <v>4</v>
      </c>
      <c r="T56" s="41">
        <f t="shared" si="5"/>
        <v>4</v>
      </c>
      <c r="U56" s="18">
        <v>2</v>
      </c>
      <c r="V56" s="18">
        <v>5</v>
      </c>
      <c r="W56" s="41">
        <f t="shared" si="6"/>
        <v>7</v>
      </c>
      <c r="X56" s="18">
        <v>1</v>
      </c>
      <c r="Y56" s="18">
        <v>2</v>
      </c>
      <c r="Z56" s="41">
        <f t="shared" si="7"/>
        <v>3</v>
      </c>
      <c r="AA56" s="18">
        <v>1</v>
      </c>
      <c r="AB56" s="18">
        <v>1</v>
      </c>
      <c r="AC56" s="41">
        <f t="shared" si="8"/>
        <v>2</v>
      </c>
      <c r="AD56" s="18">
        <v>0</v>
      </c>
      <c r="AE56" s="18">
        <v>0</v>
      </c>
      <c r="AF56" s="41">
        <f t="shared" si="9"/>
        <v>0</v>
      </c>
      <c r="AG56" s="18">
        <f>+C56+L56++U56</f>
        <v>4</v>
      </c>
      <c r="AH56" s="18">
        <f>+D56+M56+V56</f>
        <v>9</v>
      </c>
      <c r="AI56" s="41">
        <f t="shared" si="19"/>
        <v>13</v>
      </c>
      <c r="AJ56" s="18">
        <f>+F56+O56+X56</f>
        <v>3</v>
      </c>
      <c r="AK56" s="18">
        <f>+G56+P56+Y56</f>
        <v>10</v>
      </c>
      <c r="AL56" s="41">
        <f t="shared" si="11"/>
        <v>13</v>
      </c>
      <c r="AM56" s="18">
        <f t="shared" si="12"/>
        <v>3</v>
      </c>
      <c r="AN56" s="18">
        <f t="shared" si="13"/>
        <v>9</v>
      </c>
      <c r="AO56" s="41">
        <f t="shared" si="14"/>
        <v>12</v>
      </c>
      <c r="AP56" s="17"/>
    </row>
    <row r="57" spans="1:42" ht="19.5" customHeight="1" x14ac:dyDescent="0.2">
      <c r="A57" s="16"/>
      <c r="B57" s="26" t="s">
        <v>38</v>
      </c>
      <c r="C57" s="40">
        <v>0</v>
      </c>
      <c r="D57" s="40">
        <v>0</v>
      </c>
      <c r="E57" s="41">
        <f t="shared" si="17"/>
        <v>0</v>
      </c>
      <c r="F57" s="40">
        <v>0</v>
      </c>
      <c r="G57" s="40">
        <v>0</v>
      </c>
      <c r="H57" s="41">
        <f t="shared" si="1"/>
        <v>0</v>
      </c>
      <c r="I57" s="40">
        <v>0</v>
      </c>
      <c r="J57" s="40">
        <v>0</v>
      </c>
      <c r="K57" s="41">
        <f t="shared" si="2"/>
        <v>0</v>
      </c>
      <c r="L57" s="40">
        <v>0</v>
      </c>
      <c r="M57" s="40">
        <v>0</v>
      </c>
      <c r="N57" s="41">
        <f t="shared" si="18"/>
        <v>0</v>
      </c>
      <c r="O57" s="40">
        <v>0</v>
      </c>
      <c r="P57" s="40">
        <v>0</v>
      </c>
      <c r="Q57" s="41">
        <f t="shared" si="4"/>
        <v>0</v>
      </c>
      <c r="R57" s="40">
        <v>0</v>
      </c>
      <c r="S57" s="40">
        <v>0</v>
      </c>
      <c r="T57" s="41">
        <f t="shared" si="5"/>
        <v>0</v>
      </c>
      <c r="U57" s="40">
        <v>0</v>
      </c>
      <c r="V57" s="40">
        <v>3</v>
      </c>
      <c r="W57" s="41">
        <f t="shared" si="6"/>
        <v>3</v>
      </c>
      <c r="X57" s="40">
        <v>0</v>
      </c>
      <c r="Y57" s="40">
        <v>2</v>
      </c>
      <c r="Z57" s="41">
        <f t="shared" si="7"/>
        <v>2</v>
      </c>
      <c r="AA57" s="40">
        <v>0</v>
      </c>
      <c r="AB57" s="40">
        <v>1</v>
      </c>
      <c r="AC57" s="41">
        <f t="shared" si="8"/>
        <v>1</v>
      </c>
      <c r="AD57" s="40">
        <v>0</v>
      </c>
      <c r="AE57" s="40">
        <v>0</v>
      </c>
      <c r="AF57" s="41">
        <f t="shared" si="9"/>
        <v>0</v>
      </c>
      <c r="AG57" s="18">
        <f>+C57+L57++U57</f>
        <v>0</v>
      </c>
      <c r="AH57" s="18">
        <f>+D57+M57+V57</f>
        <v>3</v>
      </c>
      <c r="AI57" s="41">
        <f t="shared" si="19"/>
        <v>3</v>
      </c>
      <c r="AJ57" s="18">
        <f>+F57+O57+X57</f>
        <v>0</v>
      </c>
      <c r="AK57" s="18">
        <f>+G57+P57+Y57</f>
        <v>2</v>
      </c>
      <c r="AL57" s="41">
        <f t="shared" si="11"/>
        <v>2</v>
      </c>
      <c r="AM57" s="18">
        <f t="shared" si="12"/>
        <v>0</v>
      </c>
      <c r="AN57" s="18">
        <f t="shared" si="13"/>
        <v>1</v>
      </c>
      <c r="AO57" s="41">
        <f t="shared" si="14"/>
        <v>1</v>
      </c>
      <c r="AP57" s="17"/>
    </row>
    <row r="58" spans="1:42" ht="19.5" customHeight="1" x14ac:dyDescent="0.2">
      <c r="A58" s="16"/>
      <c r="B58" s="26" t="s">
        <v>69</v>
      </c>
      <c r="C58" s="18">
        <v>0</v>
      </c>
      <c r="D58" s="18">
        <v>0</v>
      </c>
      <c r="E58" s="41">
        <f t="shared" si="17"/>
        <v>0</v>
      </c>
      <c r="F58" s="18">
        <v>0</v>
      </c>
      <c r="G58" s="18">
        <v>0</v>
      </c>
      <c r="H58" s="41">
        <f t="shared" si="1"/>
        <v>0</v>
      </c>
      <c r="I58" s="18">
        <v>0</v>
      </c>
      <c r="J58" s="18">
        <v>0</v>
      </c>
      <c r="K58" s="41">
        <f t="shared" si="2"/>
        <v>0</v>
      </c>
      <c r="L58" s="18">
        <v>0</v>
      </c>
      <c r="M58" s="18">
        <v>0</v>
      </c>
      <c r="N58" s="41">
        <f t="shared" si="18"/>
        <v>0</v>
      </c>
      <c r="O58" s="18">
        <v>0</v>
      </c>
      <c r="P58" s="18">
        <v>0</v>
      </c>
      <c r="Q58" s="41">
        <f t="shared" si="4"/>
        <v>0</v>
      </c>
      <c r="R58" s="18">
        <v>0</v>
      </c>
      <c r="S58" s="18">
        <v>0</v>
      </c>
      <c r="T58" s="41">
        <f t="shared" si="5"/>
        <v>0</v>
      </c>
      <c r="U58" s="18">
        <v>0</v>
      </c>
      <c r="V58" s="18">
        <v>1</v>
      </c>
      <c r="W58" s="41">
        <f t="shared" si="6"/>
        <v>1</v>
      </c>
      <c r="X58" s="18">
        <v>0</v>
      </c>
      <c r="Y58" s="18">
        <v>1</v>
      </c>
      <c r="Z58" s="41">
        <f>SUM(X58:Y58)</f>
        <v>1</v>
      </c>
      <c r="AA58" s="18">
        <v>0</v>
      </c>
      <c r="AB58" s="18">
        <v>1</v>
      </c>
      <c r="AC58" s="41">
        <f t="shared" si="8"/>
        <v>1</v>
      </c>
      <c r="AD58" s="18">
        <v>0</v>
      </c>
      <c r="AE58" s="18">
        <v>0</v>
      </c>
      <c r="AF58" s="41">
        <f t="shared" si="9"/>
        <v>0</v>
      </c>
      <c r="AG58" s="18">
        <f>+C58+L58++U58</f>
        <v>0</v>
      </c>
      <c r="AH58" s="18">
        <f>+D58+M58+V58</f>
        <v>1</v>
      </c>
      <c r="AI58" s="41">
        <f t="shared" si="19"/>
        <v>1</v>
      </c>
      <c r="AJ58" s="18">
        <f>+F58+O58+X58</f>
        <v>0</v>
      </c>
      <c r="AK58" s="18">
        <f>+G58+P58+Y58</f>
        <v>1</v>
      </c>
      <c r="AL58" s="41">
        <f t="shared" si="11"/>
        <v>1</v>
      </c>
      <c r="AM58" s="18">
        <f t="shared" si="12"/>
        <v>0</v>
      </c>
      <c r="AN58" s="18">
        <f t="shared" si="13"/>
        <v>1</v>
      </c>
      <c r="AO58" s="41">
        <f t="shared" si="14"/>
        <v>1</v>
      </c>
      <c r="AP58" s="17"/>
    </row>
    <row r="59" spans="1:42" ht="19.5" customHeight="1" x14ac:dyDescent="0.2">
      <c r="A59" s="16"/>
      <c r="B59" s="26" t="s">
        <v>70</v>
      </c>
      <c r="C59" s="40">
        <v>0</v>
      </c>
      <c r="D59" s="40">
        <v>0</v>
      </c>
      <c r="E59" s="41">
        <f t="shared" si="17"/>
        <v>0</v>
      </c>
      <c r="F59" s="40">
        <v>0</v>
      </c>
      <c r="G59" s="40">
        <v>0</v>
      </c>
      <c r="H59" s="41">
        <f t="shared" si="1"/>
        <v>0</v>
      </c>
      <c r="I59" s="40">
        <v>0</v>
      </c>
      <c r="J59" s="40">
        <v>0</v>
      </c>
      <c r="K59" s="41">
        <f t="shared" si="2"/>
        <v>0</v>
      </c>
      <c r="L59" s="40">
        <v>0</v>
      </c>
      <c r="M59" s="40">
        <v>2</v>
      </c>
      <c r="N59" s="41">
        <f t="shared" si="18"/>
        <v>2</v>
      </c>
      <c r="O59" s="40">
        <v>1</v>
      </c>
      <c r="P59" s="40">
        <v>0</v>
      </c>
      <c r="Q59" s="41">
        <f t="shared" si="4"/>
        <v>1</v>
      </c>
      <c r="R59" s="40">
        <v>1</v>
      </c>
      <c r="S59" s="40">
        <v>0</v>
      </c>
      <c r="T59" s="41">
        <f t="shared" si="5"/>
        <v>1</v>
      </c>
      <c r="U59" s="40">
        <v>1</v>
      </c>
      <c r="V59" s="40">
        <v>2</v>
      </c>
      <c r="W59" s="41">
        <f t="shared" si="6"/>
        <v>3</v>
      </c>
      <c r="X59" s="40">
        <v>1</v>
      </c>
      <c r="Y59" s="40">
        <v>4</v>
      </c>
      <c r="Z59" s="41">
        <f t="shared" si="7"/>
        <v>5</v>
      </c>
      <c r="AA59" s="40">
        <v>1</v>
      </c>
      <c r="AB59" s="40">
        <v>3</v>
      </c>
      <c r="AC59" s="41">
        <f t="shared" si="8"/>
        <v>4</v>
      </c>
      <c r="AD59" s="40">
        <v>0</v>
      </c>
      <c r="AE59" s="40">
        <v>0</v>
      </c>
      <c r="AF59" s="41">
        <f t="shared" si="9"/>
        <v>0</v>
      </c>
      <c r="AG59" s="18">
        <f>+C59+L59++U59</f>
        <v>1</v>
      </c>
      <c r="AH59" s="18">
        <f>+D59+M59+V59</f>
        <v>4</v>
      </c>
      <c r="AI59" s="41">
        <f t="shared" si="19"/>
        <v>5</v>
      </c>
      <c r="AJ59" s="18">
        <f>+F59+O59+X59</f>
        <v>2</v>
      </c>
      <c r="AK59" s="18">
        <f>+G59+P59+Y59</f>
        <v>4</v>
      </c>
      <c r="AL59" s="41">
        <f t="shared" si="11"/>
        <v>6</v>
      </c>
      <c r="AM59" s="18">
        <f t="shared" si="12"/>
        <v>2</v>
      </c>
      <c r="AN59" s="18">
        <f t="shared" si="13"/>
        <v>3</v>
      </c>
      <c r="AO59" s="41">
        <f t="shared" si="14"/>
        <v>5</v>
      </c>
      <c r="AP59" s="17"/>
    </row>
    <row r="60" spans="1:42" ht="19.5" customHeight="1" x14ac:dyDescent="0.2">
      <c r="A60" s="16"/>
      <c r="B60" s="26" t="s">
        <v>53</v>
      </c>
      <c r="C60" s="18">
        <v>0</v>
      </c>
      <c r="D60" s="18">
        <v>0</v>
      </c>
      <c r="E60" s="41">
        <f t="shared" si="17"/>
        <v>0</v>
      </c>
      <c r="F60" s="18">
        <v>0</v>
      </c>
      <c r="G60" s="18">
        <v>0</v>
      </c>
      <c r="H60" s="41">
        <f t="shared" si="1"/>
        <v>0</v>
      </c>
      <c r="I60" s="18">
        <v>0</v>
      </c>
      <c r="J60" s="18">
        <v>0</v>
      </c>
      <c r="K60" s="41">
        <f t="shared" si="2"/>
        <v>0</v>
      </c>
      <c r="L60" s="18">
        <v>0</v>
      </c>
      <c r="M60" s="18">
        <v>0</v>
      </c>
      <c r="N60" s="41">
        <f t="shared" si="18"/>
        <v>0</v>
      </c>
      <c r="O60" s="18">
        <v>0</v>
      </c>
      <c r="P60" s="18">
        <v>0</v>
      </c>
      <c r="Q60" s="41">
        <f t="shared" si="4"/>
        <v>0</v>
      </c>
      <c r="R60" s="18">
        <v>0</v>
      </c>
      <c r="S60" s="18">
        <v>0</v>
      </c>
      <c r="T60" s="41">
        <f t="shared" si="5"/>
        <v>0</v>
      </c>
      <c r="U60" s="18">
        <v>9</v>
      </c>
      <c r="V60" s="18">
        <v>19</v>
      </c>
      <c r="W60" s="41">
        <f t="shared" si="6"/>
        <v>28</v>
      </c>
      <c r="X60" s="18">
        <v>1</v>
      </c>
      <c r="Y60" s="18">
        <v>0</v>
      </c>
      <c r="Z60" s="41">
        <f t="shared" si="7"/>
        <v>1</v>
      </c>
      <c r="AA60" s="18">
        <v>1</v>
      </c>
      <c r="AB60" s="18">
        <v>0</v>
      </c>
      <c r="AC60" s="41">
        <f t="shared" si="8"/>
        <v>1</v>
      </c>
      <c r="AD60" s="18">
        <v>0</v>
      </c>
      <c r="AE60" s="18">
        <v>0</v>
      </c>
      <c r="AF60" s="41">
        <f t="shared" si="9"/>
        <v>0</v>
      </c>
      <c r="AG60" s="18">
        <f>+C60+L60++U60</f>
        <v>9</v>
      </c>
      <c r="AH60" s="18">
        <f>+D60+M60+V60</f>
        <v>19</v>
      </c>
      <c r="AI60" s="41">
        <f t="shared" si="19"/>
        <v>28</v>
      </c>
      <c r="AJ60" s="18">
        <f>+F60+O60+X60</f>
        <v>1</v>
      </c>
      <c r="AK60" s="18">
        <f>+G60+P60+Y60</f>
        <v>0</v>
      </c>
      <c r="AL60" s="41">
        <f t="shared" si="11"/>
        <v>1</v>
      </c>
      <c r="AM60" s="18">
        <f t="shared" si="12"/>
        <v>1</v>
      </c>
      <c r="AN60" s="18">
        <f t="shared" si="13"/>
        <v>0</v>
      </c>
      <c r="AO60" s="41">
        <f t="shared" si="14"/>
        <v>1</v>
      </c>
      <c r="AP60" s="17"/>
    </row>
    <row r="61" spans="1:42" ht="19.5" customHeight="1" x14ac:dyDescent="0.2">
      <c r="A61" s="16"/>
      <c r="B61" s="26" t="s">
        <v>72</v>
      </c>
      <c r="C61" s="40">
        <v>0</v>
      </c>
      <c r="D61" s="40">
        <v>0</v>
      </c>
      <c r="E61" s="41">
        <f t="shared" si="17"/>
        <v>0</v>
      </c>
      <c r="F61" s="40">
        <v>0</v>
      </c>
      <c r="G61" s="40">
        <v>0</v>
      </c>
      <c r="H61" s="41">
        <f t="shared" si="1"/>
        <v>0</v>
      </c>
      <c r="I61" s="40">
        <v>0</v>
      </c>
      <c r="J61" s="40">
        <v>0</v>
      </c>
      <c r="K61" s="41">
        <f t="shared" si="2"/>
        <v>0</v>
      </c>
      <c r="L61" s="40">
        <v>0</v>
      </c>
      <c r="M61" s="40">
        <v>0</v>
      </c>
      <c r="N61" s="41">
        <f t="shared" si="18"/>
        <v>0</v>
      </c>
      <c r="O61" s="40">
        <v>0</v>
      </c>
      <c r="P61" s="40">
        <v>0</v>
      </c>
      <c r="Q61" s="41">
        <f t="shared" si="4"/>
        <v>0</v>
      </c>
      <c r="R61" s="40">
        <v>0</v>
      </c>
      <c r="S61" s="40">
        <v>0</v>
      </c>
      <c r="T61" s="41">
        <f t="shared" si="5"/>
        <v>0</v>
      </c>
      <c r="U61" s="40">
        <v>0</v>
      </c>
      <c r="V61" s="40">
        <v>1</v>
      </c>
      <c r="W61" s="41">
        <f t="shared" si="6"/>
        <v>1</v>
      </c>
      <c r="X61" s="40">
        <v>0</v>
      </c>
      <c r="Y61" s="40">
        <v>2</v>
      </c>
      <c r="Z61" s="41">
        <f t="shared" si="7"/>
        <v>2</v>
      </c>
      <c r="AA61" s="40">
        <v>1</v>
      </c>
      <c r="AB61" s="40">
        <v>1</v>
      </c>
      <c r="AC61" s="41">
        <f t="shared" si="8"/>
        <v>2</v>
      </c>
      <c r="AD61" s="40">
        <v>0</v>
      </c>
      <c r="AE61" s="40">
        <v>0</v>
      </c>
      <c r="AF61" s="41">
        <f t="shared" si="9"/>
        <v>0</v>
      </c>
      <c r="AG61" s="18">
        <f>+C61+L61++U61</f>
        <v>0</v>
      </c>
      <c r="AH61" s="18">
        <f>+D61+M61+V61</f>
        <v>1</v>
      </c>
      <c r="AI61" s="41">
        <f t="shared" si="19"/>
        <v>1</v>
      </c>
      <c r="AJ61" s="18">
        <f>+F61+O61+X61</f>
        <v>0</v>
      </c>
      <c r="AK61" s="18">
        <f>+G61+P61+Y61</f>
        <v>2</v>
      </c>
      <c r="AL61" s="41">
        <f t="shared" si="11"/>
        <v>2</v>
      </c>
      <c r="AM61" s="18">
        <f t="shared" si="12"/>
        <v>1</v>
      </c>
      <c r="AN61" s="18">
        <f t="shared" si="13"/>
        <v>1</v>
      </c>
      <c r="AO61" s="41">
        <f t="shared" si="14"/>
        <v>2</v>
      </c>
      <c r="AP61" s="17"/>
    </row>
    <row r="62" spans="1:42" ht="19.5" customHeight="1" x14ac:dyDescent="0.2">
      <c r="A62" s="16"/>
      <c r="B62" s="26" t="s">
        <v>51</v>
      </c>
      <c r="C62" s="18">
        <v>0</v>
      </c>
      <c r="D62" s="18">
        <v>0</v>
      </c>
      <c r="E62" s="41">
        <f t="shared" si="17"/>
        <v>0</v>
      </c>
      <c r="F62" s="18">
        <v>0</v>
      </c>
      <c r="G62" s="18">
        <v>0</v>
      </c>
      <c r="H62" s="41">
        <f t="shared" si="1"/>
        <v>0</v>
      </c>
      <c r="I62" s="18">
        <v>0</v>
      </c>
      <c r="J62" s="18">
        <v>0</v>
      </c>
      <c r="K62" s="41">
        <f t="shared" si="2"/>
        <v>0</v>
      </c>
      <c r="L62" s="18">
        <v>0</v>
      </c>
      <c r="M62" s="18">
        <v>0</v>
      </c>
      <c r="N62" s="41">
        <f t="shared" si="18"/>
        <v>0</v>
      </c>
      <c r="O62" s="18">
        <v>0</v>
      </c>
      <c r="P62" s="18">
        <v>0</v>
      </c>
      <c r="Q62" s="41">
        <f t="shared" si="4"/>
        <v>0</v>
      </c>
      <c r="R62" s="18">
        <v>0</v>
      </c>
      <c r="S62" s="18">
        <v>0</v>
      </c>
      <c r="T62" s="41">
        <f t="shared" si="5"/>
        <v>0</v>
      </c>
      <c r="U62" s="18">
        <v>1</v>
      </c>
      <c r="V62" s="18">
        <v>0</v>
      </c>
      <c r="W62" s="41">
        <f t="shared" si="6"/>
        <v>1</v>
      </c>
      <c r="X62" s="18">
        <v>1</v>
      </c>
      <c r="Y62" s="18">
        <v>0</v>
      </c>
      <c r="Z62" s="41">
        <f t="shared" si="7"/>
        <v>1</v>
      </c>
      <c r="AA62" s="18">
        <v>0</v>
      </c>
      <c r="AB62" s="18">
        <v>0</v>
      </c>
      <c r="AC62" s="41">
        <f t="shared" si="8"/>
        <v>0</v>
      </c>
      <c r="AD62" s="18">
        <v>0</v>
      </c>
      <c r="AE62" s="18">
        <v>0</v>
      </c>
      <c r="AF62" s="41">
        <f t="shared" si="9"/>
        <v>0</v>
      </c>
      <c r="AG62" s="18">
        <f>+C62+L62++U62</f>
        <v>1</v>
      </c>
      <c r="AH62" s="18">
        <f>+D62+M62+V62</f>
        <v>0</v>
      </c>
      <c r="AI62" s="41">
        <f t="shared" si="19"/>
        <v>1</v>
      </c>
      <c r="AJ62" s="18">
        <f>+F62+O62+X62</f>
        <v>1</v>
      </c>
      <c r="AK62" s="18">
        <f>+G62+P62+Y62</f>
        <v>0</v>
      </c>
      <c r="AL62" s="41">
        <f t="shared" si="11"/>
        <v>1</v>
      </c>
      <c r="AM62" s="18">
        <f t="shared" si="12"/>
        <v>0</v>
      </c>
      <c r="AN62" s="18">
        <f t="shared" si="13"/>
        <v>0</v>
      </c>
      <c r="AO62" s="41">
        <f t="shared" si="14"/>
        <v>0</v>
      </c>
      <c r="AP62" s="17"/>
    </row>
    <row r="63" spans="1:42" ht="19.5" customHeight="1" x14ac:dyDescent="0.2">
      <c r="A63" s="16"/>
      <c r="B63" s="26" t="s">
        <v>34</v>
      </c>
      <c r="C63" s="40">
        <v>0</v>
      </c>
      <c r="D63" s="40">
        <v>0</v>
      </c>
      <c r="E63" s="41">
        <f t="shared" si="17"/>
        <v>0</v>
      </c>
      <c r="F63" s="40">
        <v>0</v>
      </c>
      <c r="G63" s="40">
        <v>0</v>
      </c>
      <c r="H63" s="41">
        <f t="shared" si="1"/>
        <v>0</v>
      </c>
      <c r="I63" s="40">
        <v>1</v>
      </c>
      <c r="J63" s="40">
        <v>0</v>
      </c>
      <c r="K63" s="41">
        <f t="shared" si="2"/>
        <v>1</v>
      </c>
      <c r="L63" s="40">
        <v>0</v>
      </c>
      <c r="M63" s="40">
        <v>0</v>
      </c>
      <c r="N63" s="41">
        <f t="shared" si="18"/>
        <v>0</v>
      </c>
      <c r="O63" s="40">
        <v>0</v>
      </c>
      <c r="P63" s="40">
        <v>1</v>
      </c>
      <c r="Q63" s="41">
        <f t="shared" si="4"/>
        <v>1</v>
      </c>
      <c r="R63" s="40">
        <v>0</v>
      </c>
      <c r="S63" s="40">
        <v>1</v>
      </c>
      <c r="T63" s="41">
        <f t="shared" si="5"/>
        <v>1</v>
      </c>
      <c r="U63" s="40">
        <v>0</v>
      </c>
      <c r="V63" s="40">
        <v>2</v>
      </c>
      <c r="W63" s="41">
        <f t="shared" si="6"/>
        <v>2</v>
      </c>
      <c r="X63" s="40">
        <v>1</v>
      </c>
      <c r="Y63" s="40">
        <v>4</v>
      </c>
      <c r="Z63" s="41">
        <f t="shared" si="7"/>
        <v>5</v>
      </c>
      <c r="AA63" s="40">
        <v>0</v>
      </c>
      <c r="AB63" s="40">
        <v>4</v>
      </c>
      <c r="AC63" s="41">
        <f t="shared" si="8"/>
        <v>4</v>
      </c>
      <c r="AD63" s="40">
        <v>0</v>
      </c>
      <c r="AE63" s="40">
        <v>0</v>
      </c>
      <c r="AF63" s="41">
        <f t="shared" si="9"/>
        <v>0</v>
      </c>
      <c r="AG63" s="18">
        <f>+C63+L63++U63</f>
        <v>0</v>
      </c>
      <c r="AH63" s="18">
        <f>+D63+M63+V63</f>
        <v>2</v>
      </c>
      <c r="AI63" s="41">
        <f t="shared" si="19"/>
        <v>2</v>
      </c>
      <c r="AJ63" s="18">
        <f>+F63+O63+X63</f>
        <v>1</v>
      </c>
      <c r="AK63" s="18">
        <f>+G63+P63+Y63</f>
        <v>5</v>
      </c>
      <c r="AL63" s="41">
        <f t="shared" si="11"/>
        <v>6</v>
      </c>
      <c r="AM63" s="18">
        <f t="shared" si="12"/>
        <v>1</v>
      </c>
      <c r="AN63" s="18">
        <f t="shared" si="13"/>
        <v>5</v>
      </c>
      <c r="AO63" s="41">
        <f t="shared" si="14"/>
        <v>6</v>
      </c>
      <c r="AP63" s="17"/>
    </row>
    <row r="64" spans="1:42" ht="19.5" customHeight="1" x14ac:dyDescent="0.2">
      <c r="A64" s="16"/>
      <c r="B64" s="26" t="s">
        <v>73</v>
      </c>
      <c r="C64" s="18">
        <v>0</v>
      </c>
      <c r="D64" s="18">
        <v>0</v>
      </c>
      <c r="E64" s="41">
        <f t="shared" si="17"/>
        <v>0</v>
      </c>
      <c r="F64" s="18">
        <v>0</v>
      </c>
      <c r="G64" s="18">
        <v>0</v>
      </c>
      <c r="H64" s="41">
        <f t="shared" si="1"/>
        <v>0</v>
      </c>
      <c r="I64" s="18">
        <v>0</v>
      </c>
      <c r="J64" s="18">
        <v>0</v>
      </c>
      <c r="K64" s="41">
        <f t="shared" si="2"/>
        <v>0</v>
      </c>
      <c r="L64" s="18">
        <v>0</v>
      </c>
      <c r="M64" s="18">
        <v>0</v>
      </c>
      <c r="N64" s="41">
        <f t="shared" si="18"/>
        <v>0</v>
      </c>
      <c r="O64" s="18">
        <v>0</v>
      </c>
      <c r="P64" s="18">
        <v>0</v>
      </c>
      <c r="Q64" s="41">
        <f t="shared" si="4"/>
        <v>0</v>
      </c>
      <c r="R64" s="18">
        <v>0</v>
      </c>
      <c r="S64" s="18">
        <v>0</v>
      </c>
      <c r="T64" s="41">
        <f t="shared" si="5"/>
        <v>0</v>
      </c>
      <c r="U64" s="18">
        <v>0</v>
      </c>
      <c r="V64" s="18">
        <v>2</v>
      </c>
      <c r="W64" s="41">
        <f t="shared" si="6"/>
        <v>2</v>
      </c>
      <c r="X64" s="18">
        <v>0</v>
      </c>
      <c r="Y64" s="18">
        <v>1</v>
      </c>
      <c r="Z64" s="41">
        <f t="shared" si="7"/>
        <v>1</v>
      </c>
      <c r="AA64" s="18">
        <v>0</v>
      </c>
      <c r="AB64" s="18">
        <v>0</v>
      </c>
      <c r="AC64" s="41">
        <f t="shared" si="8"/>
        <v>0</v>
      </c>
      <c r="AD64" s="18">
        <v>0</v>
      </c>
      <c r="AE64" s="18">
        <v>0</v>
      </c>
      <c r="AF64" s="41">
        <f t="shared" si="9"/>
        <v>0</v>
      </c>
      <c r="AG64" s="18">
        <f>+C64+L64++U64</f>
        <v>0</v>
      </c>
      <c r="AH64" s="18">
        <f>+D64+M64+V64</f>
        <v>2</v>
      </c>
      <c r="AI64" s="41">
        <f t="shared" si="19"/>
        <v>2</v>
      </c>
      <c r="AJ64" s="18">
        <f>+F64+O64+X64</f>
        <v>0</v>
      </c>
      <c r="AK64" s="18">
        <f>+G64+P64+Y64</f>
        <v>1</v>
      </c>
      <c r="AL64" s="41">
        <f t="shared" si="11"/>
        <v>1</v>
      </c>
      <c r="AM64" s="18">
        <f t="shared" si="12"/>
        <v>0</v>
      </c>
      <c r="AN64" s="18">
        <f t="shared" si="13"/>
        <v>0</v>
      </c>
      <c r="AO64" s="41">
        <f t="shared" si="14"/>
        <v>0</v>
      </c>
      <c r="AP64" s="17"/>
    </row>
    <row r="65" spans="1:42" ht="19.5" customHeight="1" x14ac:dyDescent="0.2">
      <c r="A65" s="16"/>
      <c r="B65" s="26" t="s">
        <v>74</v>
      </c>
      <c r="C65" s="40"/>
      <c r="D65" s="40"/>
      <c r="E65" s="41"/>
      <c r="F65" s="40">
        <v>0</v>
      </c>
      <c r="G65" s="40">
        <v>0</v>
      </c>
      <c r="H65" s="41">
        <f t="shared" si="1"/>
        <v>0</v>
      </c>
      <c r="I65" s="40">
        <v>0</v>
      </c>
      <c r="J65" s="40">
        <v>0</v>
      </c>
      <c r="K65" s="41">
        <f t="shared" si="2"/>
        <v>0</v>
      </c>
      <c r="L65" s="40">
        <v>0</v>
      </c>
      <c r="M65" s="40">
        <v>0</v>
      </c>
      <c r="N65" s="41">
        <v>0</v>
      </c>
      <c r="O65" s="40">
        <v>0</v>
      </c>
      <c r="P65" s="40">
        <v>0</v>
      </c>
      <c r="Q65" s="41">
        <f t="shared" si="4"/>
        <v>0</v>
      </c>
      <c r="R65" s="40">
        <v>0</v>
      </c>
      <c r="S65" s="40">
        <v>0</v>
      </c>
      <c r="T65" s="41">
        <f t="shared" si="5"/>
        <v>0</v>
      </c>
      <c r="U65" s="40">
        <v>0</v>
      </c>
      <c r="V65" s="40">
        <v>0</v>
      </c>
      <c r="W65" s="41">
        <f t="shared" si="6"/>
        <v>0</v>
      </c>
      <c r="X65" s="40">
        <v>0</v>
      </c>
      <c r="Y65" s="40">
        <v>1</v>
      </c>
      <c r="Z65" s="41">
        <f t="shared" si="7"/>
        <v>1</v>
      </c>
      <c r="AA65" s="40">
        <v>0</v>
      </c>
      <c r="AB65" s="40">
        <v>0</v>
      </c>
      <c r="AC65" s="41">
        <f t="shared" si="8"/>
        <v>0</v>
      </c>
      <c r="AD65" s="40">
        <v>0</v>
      </c>
      <c r="AE65" s="40">
        <v>0</v>
      </c>
      <c r="AF65" s="41">
        <f t="shared" si="9"/>
        <v>0</v>
      </c>
      <c r="AG65" s="18">
        <f>+C65+L65++U65</f>
        <v>0</v>
      </c>
      <c r="AH65" s="18">
        <f>+D65+M65+V65</f>
        <v>0</v>
      </c>
      <c r="AI65" s="41">
        <f t="shared" si="19"/>
        <v>0</v>
      </c>
      <c r="AJ65" s="18">
        <f>+F65+O65+X65</f>
        <v>0</v>
      </c>
      <c r="AK65" s="18">
        <f>+G65+P65+Y65</f>
        <v>1</v>
      </c>
      <c r="AL65" s="41">
        <f t="shared" si="11"/>
        <v>1</v>
      </c>
      <c r="AM65" s="18">
        <f t="shared" si="12"/>
        <v>0</v>
      </c>
      <c r="AN65" s="18">
        <f t="shared" si="13"/>
        <v>0</v>
      </c>
      <c r="AO65" s="41">
        <f t="shared" si="14"/>
        <v>0</v>
      </c>
      <c r="AP65" s="17"/>
    </row>
    <row r="66" spans="1:42" ht="19.5" customHeight="1" x14ac:dyDescent="0.2">
      <c r="A66" s="16"/>
      <c r="B66" s="26" t="s">
        <v>75</v>
      </c>
      <c r="C66" s="18">
        <v>0</v>
      </c>
      <c r="D66" s="18">
        <v>0</v>
      </c>
      <c r="E66" s="41">
        <f t="shared" ref="E66:E71" si="20">SUM(C66:D66)</f>
        <v>0</v>
      </c>
      <c r="F66" s="18">
        <v>0</v>
      </c>
      <c r="G66" s="18">
        <v>0</v>
      </c>
      <c r="H66" s="41">
        <f t="shared" si="1"/>
        <v>0</v>
      </c>
      <c r="I66" s="18">
        <v>0</v>
      </c>
      <c r="J66" s="18">
        <v>0</v>
      </c>
      <c r="K66" s="41">
        <f t="shared" si="2"/>
        <v>0</v>
      </c>
      <c r="L66" s="18">
        <v>0</v>
      </c>
      <c r="M66" s="18">
        <v>0</v>
      </c>
      <c r="N66" s="41">
        <f t="shared" ref="N66:N70" si="21">SUM(L66:M66)</f>
        <v>0</v>
      </c>
      <c r="O66" s="18">
        <v>0</v>
      </c>
      <c r="P66" s="18">
        <v>0</v>
      </c>
      <c r="Q66" s="41">
        <f t="shared" si="4"/>
        <v>0</v>
      </c>
      <c r="R66" s="18">
        <v>0</v>
      </c>
      <c r="S66" s="18">
        <v>0</v>
      </c>
      <c r="T66" s="41">
        <f t="shared" si="5"/>
        <v>0</v>
      </c>
      <c r="U66" s="18">
        <v>0</v>
      </c>
      <c r="V66" s="18">
        <v>1</v>
      </c>
      <c r="W66" s="41">
        <f t="shared" si="6"/>
        <v>1</v>
      </c>
      <c r="X66" s="18">
        <v>0</v>
      </c>
      <c r="Y66" s="18">
        <v>0</v>
      </c>
      <c r="Z66" s="41">
        <f t="shared" si="7"/>
        <v>0</v>
      </c>
      <c r="AA66" s="18">
        <v>0</v>
      </c>
      <c r="AB66" s="18">
        <v>0</v>
      </c>
      <c r="AC66" s="41">
        <f t="shared" si="8"/>
        <v>0</v>
      </c>
      <c r="AD66" s="18">
        <v>0</v>
      </c>
      <c r="AE66" s="18">
        <v>0</v>
      </c>
      <c r="AF66" s="41">
        <f t="shared" si="9"/>
        <v>0</v>
      </c>
      <c r="AG66" s="18">
        <f>+C66+L66++U66</f>
        <v>0</v>
      </c>
      <c r="AH66" s="18">
        <f>+D66+M66+V66</f>
        <v>1</v>
      </c>
      <c r="AI66" s="41">
        <f t="shared" si="19"/>
        <v>1</v>
      </c>
      <c r="AJ66" s="18">
        <f>+F66+O66+X66</f>
        <v>0</v>
      </c>
      <c r="AK66" s="18">
        <f>+G66+P66+Y66</f>
        <v>0</v>
      </c>
      <c r="AL66" s="41">
        <f t="shared" si="11"/>
        <v>0</v>
      </c>
      <c r="AM66" s="18">
        <f t="shared" si="12"/>
        <v>0</v>
      </c>
      <c r="AN66" s="18">
        <f t="shared" si="13"/>
        <v>0</v>
      </c>
      <c r="AO66" s="41">
        <f t="shared" si="14"/>
        <v>0</v>
      </c>
      <c r="AP66" s="17"/>
    </row>
    <row r="67" spans="1:42" ht="19.5" customHeight="1" x14ac:dyDescent="0.2">
      <c r="A67" s="16"/>
      <c r="B67" s="26" t="s">
        <v>47</v>
      </c>
      <c r="C67" s="40">
        <v>0</v>
      </c>
      <c r="D67" s="40">
        <v>0</v>
      </c>
      <c r="E67" s="41">
        <f t="shared" si="20"/>
        <v>0</v>
      </c>
      <c r="F67" s="40">
        <v>0</v>
      </c>
      <c r="G67" s="40">
        <v>0</v>
      </c>
      <c r="H67" s="41">
        <f t="shared" si="1"/>
        <v>0</v>
      </c>
      <c r="I67" s="40">
        <v>0</v>
      </c>
      <c r="J67" s="40">
        <v>0</v>
      </c>
      <c r="K67" s="41">
        <f t="shared" si="2"/>
        <v>0</v>
      </c>
      <c r="L67" s="40">
        <v>0</v>
      </c>
      <c r="M67" s="40">
        <v>1</v>
      </c>
      <c r="N67" s="41">
        <f t="shared" si="21"/>
        <v>1</v>
      </c>
      <c r="O67" s="40">
        <v>0</v>
      </c>
      <c r="P67" s="40">
        <v>1</v>
      </c>
      <c r="Q67" s="41">
        <f t="shared" si="4"/>
        <v>1</v>
      </c>
      <c r="R67" s="40">
        <v>0</v>
      </c>
      <c r="S67" s="40">
        <v>1</v>
      </c>
      <c r="T67" s="41">
        <f t="shared" si="5"/>
        <v>1</v>
      </c>
      <c r="U67" s="40">
        <v>3</v>
      </c>
      <c r="V67" s="40">
        <v>12</v>
      </c>
      <c r="W67" s="41">
        <f t="shared" si="6"/>
        <v>15</v>
      </c>
      <c r="X67" s="40">
        <v>0</v>
      </c>
      <c r="Y67" s="40">
        <v>2</v>
      </c>
      <c r="Z67" s="41">
        <f t="shared" si="7"/>
        <v>2</v>
      </c>
      <c r="AA67" s="40">
        <v>0</v>
      </c>
      <c r="AB67" s="40">
        <v>1</v>
      </c>
      <c r="AC67" s="41">
        <f t="shared" si="8"/>
        <v>1</v>
      </c>
      <c r="AD67" s="40">
        <v>0</v>
      </c>
      <c r="AE67" s="40">
        <v>0</v>
      </c>
      <c r="AF67" s="41">
        <f t="shared" si="9"/>
        <v>0</v>
      </c>
      <c r="AG67" s="18">
        <f>+C67+L67++U67</f>
        <v>3</v>
      </c>
      <c r="AH67" s="18">
        <f>+D67+M67+V67</f>
        <v>13</v>
      </c>
      <c r="AI67" s="41">
        <f t="shared" si="19"/>
        <v>16</v>
      </c>
      <c r="AJ67" s="18">
        <f>+F67+O67+X67</f>
        <v>0</v>
      </c>
      <c r="AK67" s="18">
        <f>+G67+P67+Y67</f>
        <v>3</v>
      </c>
      <c r="AL67" s="41">
        <f t="shared" si="11"/>
        <v>3</v>
      </c>
      <c r="AM67" s="18">
        <f t="shared" si="12"/>
        <v>0</v>
      </c>
      <c r="AN67" s="18">
        <f t="shared" si="13"/>
        <v>2</v>
      </c>
      <c r="AO67" s="41">
        <f t="shared" si="14"/>
        <v>2</v>
      </c>
      <c r="AP67" s="17"/>
    </row>
    <row r="68" spans="1:42" ht="19.5" customHeight="1" x14ac:dyDescent="0.2">
      <c r="A68" s="16"/>
      <c r="B68" s="26" t="s">
        <v>35</v>
      </c>
      <c r="C68" s="18">
        <v>0</v>
      </c>
      <c r="D68" s="18">
        <v>0</v>
      </c>
      <c r="E68" s="41">
        <f t="shared" si="20"/>
        <v>0</v>
      </c>
      <c r="F68" s="18">
        <v>0</v>
      </c>
      <c r="G68" s="18">
        <v>0</v>
      </c>
      <c r="H68" s="41">
        <f t="shared" si="1"/>
        <v>0</v>
      </c>
      <c r="I68" s="18">
        <v>0</v>
      </c>
      <c r="J68" s="18">
        <v>0</v>
      </c>
      <c r="K68" s="41">
        <f t="shared" si="2"/>
        <v>0</v>
      </c>
      <c r="L68" s="18">
        <v>0</v>
      </c>
      <c r="M68" s="18">
        <v>0</v>
      </c>
      <c r="N68" s="41">
        <f t="shared" si="21"/>
        <v>0</v>
      </c>
      <c r="O68" s="18">
        <v>0</v>
      </c>
      <c r="P68" s="18">
        <v>0</v>
      </c>
      <c r="Q68" s="41">
        <f t="shared" si="4"/>
        <v>0</v>
      </c>
      <c r="R68" s="18">
        <v>0</v>
      </c>
      <c r="S68" s="18">
        <v>0</v>
      </c>
      <c r="T68" s="41">
        <f t="shared" si="5"/>
        <v>0</v>
      </c>
      <c r="U68" s="18">
        <v>0</v>
      </c>
      <c r="V68" s="18">
        <v>0</v>
      </c>
      <c r="W68" s="41">
        <f t="shared" si="6"/>
        <v>0</v>
      </c>
      <c r="X68" s="18">
        <v>0</v>
      </c>
      <c r="Y68" s="18">
        <v>0</v>
      </c>
      <c r="Z68" s="41">
        <f t="shared" si="7"/>
        <v>0</v>
      </c>
      <c r="AA68" s="18">
        <v>0</v>
      </c>
      <c r="AB68" s="18">
        <v>0</v>
      </c>
      <c r="AC68" s="41">
        <f t="shared" si="8"/>
        <v>0</v>
      </c>
      <c r="AD68" s="18">
        <v>0</v>
      </c>
      <c r="AE68" s="18">
        <v>0</v>
      </c>
      <c r="AF68" s="41">
        <f t="shared" si="9"/>
        <v>0</v>
      </c>
      <c r="AG68" s="18">
        <f>+C68+L68++U68</f>
        <v>0</v>
      </c>
      <c r="AH68" s="18">
        <f>+D68+M68+V68</f>
        <v>0</v>
      </c>
      <c r="AI68" s="41">
        <f t="shared" si="19"/>
        <v>0</v>
      </c>
      <c r="AJ68" s="18">
        <f>+F68+O68+X68</f>
        <v>0</v>
      </c>
      <c r="AK68" s="18">
        <f>+G68+P68+Y68</f>
        <v>0</v>
      </c>
      <c r="AL68" s="41">
        <f t="shared" si="11"/>
        <v>0</v>
      </c>
      <c r="AM68" s="18">
        <f t="shared" si="12"/>
        <v>0</v>
      </c>
      <c r="AN68" s="18">
        <f t="shared" si="13"/>
        <v>0</v>
      </c>
      <c r="AO68" s="41">
        <f t="shared" si="14"/>
        <v>0</v>
      </c>
      <c r="AP68" s="17"/>
    </row>
    <row r="69" spans="1:42" ht="19.5" customHeight="1" x14ac:dyDescent="0.2">
      <c r="A69" s="16"/>
      <c r="B69" s="26" t="s">
        <v>50</v>
      </c>
      <c r="C69" s="40">
        <v>0</v>
      </c>
      <c r="D69" s="40">
        <v>0</v>
      </c>
      <c r="E69" s="41">
        <f t="shared" si="20"/>
        <v>0</v>
      </c>
      <c r="F69" s="40">
        <v>0</v>
      </c>
      <c r="G69" s="40">
        <v>0</v>
      </c>
      <c r="H69" s="41">
        <f t="shared" si="1"/>
        <v>0</v>
      </c>
      <c r="I69" s="40">
        <v>0</v>
      </c>
      <c r="J69" s="40">
        <v>0</v>
      </c>
      <c r="K69" s="41">
        <f t="shared" si="2"/>
        <v>0</v>
      </c>
      <c r="L69" s="40">
        <v>0</v>
      </c>
      <c r="M69" s="40">
        <v>0</v>
      </c>
      <c r="N69" s="41">
        <f t="shared" si="21"/>
        <v>0</v>
      </c>
      <c r="O69" s="40">
        <v>0</v>
      </c>
      <c r="P69" s="40">
        <v>0</v>
      </c>
      <c r="Q69" s="41">
        <f t="shared" si="4"/>
        <v>0</v>
      </c>
      <c r="R69" s="40">
        <v>0</v>
      </c>
      <c r="S69" s="40">
        <v>0</v>
      </c>
      <c r="T69" s="41">
        <f t="shared" si="5"/>
        <v>0</v>
      </c>
      <c r="U69" s="40">
        <v>1</v>
      </c>
      <c r="V69" s="40">
        <v>0</v>
      </c>
      <c r="W69" s="41">
        <f t="shared" si="6"/>
        <v>1</v>
      </c>
      <c r="X69" s="40">
        <v>0</v>
      </c>
      <c r="Y69" s="40">
        <v>1</v>
      </c>
      <c r="Z69" s="41">
        <f t="shared" si="7"/>
        <v>1</v>
      </c>
      <c r="AA69" s="40">
        <v>0</v>
      </c>
      <c r="AB69" s="40">
        <v>1</v>
      </c>
      <c r="AC69" s="41">
        <f t="shared" si="8"/>
        <v>1</v>
      </c>
      <c r="AD69" s="40">
        <v>0</v>
      </c>
      <c r="AE69" s="40">
        <v>0</v>
      </c>
      <c r="AF69" s="41">
        <f t="shared" si="9"/>
        <v>0</v>
      </c>
      <c r="AG69" s="18">
        <f>+C69+L69++U69</f>
        <v>1</v>
      </c>
      <c r="AH69" s="18">
        <f>+D69+M69+V69</f>
        <v>0</v>
      </c>
      <c r="AI69" s="41">
        <f t="shared" si="19"/>
        <v>1</v>
      </c>
      <c r="AJ69" s="18">
        <f>+F69+O69+X69</f>
        <v>0</v>
      </c>
      <c r="AK69" s="18">
        <f>+G69+P69+Y69</f>
        <v>1</v>
      </c>
      <c r="AL69" s="41">
        <f t="shared" si="11"/>
        <v>1</v>
      </c>
      <c r="AM69" s="18">
        <f t="shared" si="12"/>
        <v>0</v>
      </c>
      <c r="AN69" s="18">
        <f t="shared" si="13"/>
        <v>1</v>
      </c>
      <c r="AO69" s="41">
        <f t="shared" si="14"/>
        <v>1</v>
      </c>
      <c r="AP69" s="17"/>
    </row>
    <row r="70" spans="1:42" ht="19.5" customHeight="1" x14ac:dyDescent="0.2">
      <c r="A70" s="16"/>
      <c r="B70" s="26" t="s">
        <v>76</v>
      </c>
      <c r="C70" s="18">
        <v>0</v>
      </c>
      <c r="D70" s="18">
        <v>0</v>
      </c>
      <c r="E70" s="41">
        <f t="shared" si="20"/>
        <v>0</v>
      </c>
      <c r="F70" s="18">
        <v>0</v>
      </c>
      <c r="G70" s="18">
        <v>0</v>
      </c>
      <c r="H70" s="41">
        <f t="shared" si="1"/>
        <v>0</v>
      </c>
      <c r="I70" s="18">
        <v>0</v>
      </c>
      <c r="J70" s="18">
        <v>0</v>
      </c>
      <c r="K70" s="41">
        <f t="shared" ref="K70" si="22">+I70+J70</f>
        <v>0</v>
      </c>
      <c r="L70" s="18">
        <v>0</v>
      </c>
      <c r="M70" s="18">
        <v>0</v>
      </c>
      <c r="N70" s="41">
        <v>0</v>
      </c>
      <c r="O70" s="18">
        <v>0</v>
      </c>
      <c r="P70" s="18">
        <v>0</v>
      </c>
      <c r="Q70" s="41">
        <f t="shared" si="4"/>
        <v>0</v>
      </c>
      <c r="R70" s="18">
        <v>0</v>
      </c>
      <c r="S70" s="18">
        <v>0</v>
      </c>
      <c r="T70" s="41">
        <f t="shared" ref="T70" si="23">+R70+S70</f>
        <v>0</v>
      </c>
      <c r="U70" s="18">
        <v>0</v>
      </c>
      <c r="V70" s="18">
        <v>0</v>
      </c>
      <c r="W70" s="41">
        <f t="shared" si="6"/>
        <v>0</v>
      </c>
      <c r="X70" s="18">
        <v>1</v>
      </c>
      <c r="Y70" s="18">
        <v>0</v>
      </c>
      <c r="Z70" s="41">
        <f t="shared" si="7"/>
        <v>1</v>
      </c>
      <c r="AA70" s="18">
        <v>1</v>
      </c>
      <c r="AB70" s="18">
        <v>0</v>
      </c>
      <c r="AC70" s="41">
        <f t="shared" ref="AC70" si="24">+AA70+AB70</f>
        <v>1</v>
      </c>
      <c r="AD70" s="18">
        <v>0</v>
      </c>
      <c r="AE70" s="18">
        <v>0</v>
      </c>
      <c r="AF70" s="41">
        <f t="shared" si="9"/>
        <v>0</v>
      </c>
      <c r="AG70" s="18">
        <f>+C70+L70++U70</f>
        <v>0</v>
      </c>
      <c r="AH70" s="18">
        <f>+D70+M70+V70</f>
        <v>0</v>
      </c>
      <c r="AI70" s="41">
        <f t="shared" ref="AI70" si="25">+AG70+AH70</f>
        <v>0</v>
      </c>
      <c r="AJ70" s="18">
        <f>+F70+O70+X70</f>
        <v>1</v>
      </c>
      <c r="AK70" s="18">
        <f>+G70+P70+Y70</f>
        <v>0</v>
      </c>
      <c r="AL70" s="41">
        <f t="shared" ref="AL70" si="26">+AJ70+AK70</f>
        <v>1</v>
      </c>
      <c r="AM70" s="18">
        <f t="shared" si="12"/>
        <v>1</v>
      </c>
      <c r="AN70" s="18">
        <f t="shared" si="13"/>
        <v>0</v>
      </c>
      <c r="AO70" s="41">
        <f t="shared" ref="AO70" si="27">+AM70+AN70</f>
        <v>1</v>
      </c>
      <c r="AP70" s="17"/>
    </row>
    <row r="71" spans="1:42" ht="20.100000000000001" customHeight="1" x14ac:dyDescent="0.2">
      <c r="A71" s="16"/>
      <c r="B71" s="24" t="s">
        <v>46</v>
      </c>
      <c r="C71" s="25">
        <f>SUM(C8:C70)</f>
        <v>28</v>
      </c>
      <c r="D71" s="25">
        <f>SUM(D8:D70)</f>
        <v>71</v>
      </c>
      <c r="E71" s="25">
        <f>SUM(E8:E70)</f>
        <v>99</v>
      </c>
      <c r="F71" s="25">
        <f t="shared" ref="F71:H71" si="28">SUM(F8:F70)</f>
        <v>34</v>
      </c>
      <c r="G71" s="25">
        <f t="shared" si="28"/>
        <v>67</v>
      </c>
      <c r="H71" s="25">
        <f t="shared" si="28"/>
        <v>101</v>
      </c>
      <c r="I71" s="25">
        <f t="shared" ref="I71:AH71" si="29">SUM(I8:I70)</f>
        <v>38</v>
      </c>
      <c r="J71" s="25">
        <f t="shared" si="29"/>
        <v>67</v>
      </c>
      <c r="K71" s="25">
        <f t="shared" si="29"/>
        <v>105</v>
      </c>
      <c r="L71" s="25">
        <f t="shared" si="29"/>
        <v>56</v>
      </c>
      <c r="M71" s="25">
        <f t="shared" si="29"/>
        <v>125</v>
      </c>
      <c r="N71" s="25">
        <f t="shared" si="29"/>
        <v>181</v>
      </c>
      <c r="O71" s="25">
        <f t="shared" si="29"/>
        <v>42</v>
      </c>
      <c r="P71" s="25">
        <f t="shared" si="29"/>
        <v>113</v>
      </c>
      <c r="Q71" s="25">
        <f t="shared" si="29"/>
        <v>155</v>
      </c>
      <c r="R71" s="25">
        <f t="shared" si="29"/>
        <v>39</v>
      </c>
      <c r="S71" s="25">
        <f t="shared" si="29"/>
        <v>104</v>
      </c>
      <c r="T71" s="25">
        <f t="shared" si="29"/>
        <v>143</v>
      </c>
      <c r="U71" s="25">
        <f t="shared" si="29"/>
        <v>81</v>
      </c>
      <c r="V71" s="25">
        <f t="shared" si="29"/>
        <v>188</v>
      </c>
      <c r="W71" s="25">
        <f t="shared" si="29"/>
        <v>269</v>
      </c>
      <c r="X71" s="25">
        <f t="shared" si="29"/>
        <v>65</v>
      </c>
      <c r="Y71" s="25">
        <f t="shared" si="29"/>
        <v>169</v>
      </c>
      <c r="Z71" s="25">
        <f t="shared" si="29"/>
        <v>234</v>
      </c>
      <c r="AA71" s="25">
        <f t="shared" si="29"/>
        <v>59</v>
      </c>
      <c r="AB71" s="25">
        <f t="shared" si="29"/>
        <v>138</v>
      </c>
      <c r="AC71" s="25">
        <f t="shared" si="29"/>
        <v>197</v>
      </c>
      <c r="AD71" s="25">
        <f t="shared" si="29"/>
        <v>3</v>
      </c>
      <c r="AE71" s="25">
        <f t="shared" si="29"/>
        <v>7</v>
      </c>
      <c r="AF71" s="25">
        <f t="shared" si="29"/>
        <v>10</v>
      </c>
      <c r="AG71" s="25">
        <f t="shared" si="29"/>
        <v>165</v>
      </c>
      <c r="AH71" s="25">
        <f t="shared" si="29"/>
        <v>384</v>
      </c>
      <c r="AI71" s="25">
        <f>SUM(AI8:AI69)</f>
        <v>549</v>
      </c>
      <c r="AJ71" s="25">
        <f t="shared" ref="AJ71:AO71" si="30">SUM(AJ8:AJ70)</f>
        <v>141</v>
      </c>
      <c r="AK71" s="25">
        <f t="shared" si="30"/>
        <v>349</v>
      </c>
      <c r="AL71" s="25">
        <f t="shared" si="30"/>
        <v>490</v>
      </c>
      <c r="AM71" s="25">
        <f t="shared" si="30"/>
        <v>139</v>
      </c>
      <c r="AN71" s="25">
        <f t="shared" si="30"/>
        <v>316</v>
      </c>
      <c r="AO71" s="25">
        <f t="shared" si="30"/>
        <v>455</v>
      </c>
      <c r="AP71" s="17"/>
    </row>
    <row r="72" spans="1:42" x14ac:dyDescent="0.2">
      <c r="A72" s="16"/>
      <c r="B72" s="82" t="s">
        <v>83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70"/>
      <c r="AE72" s="70"/>
      <c r="AF72" s="70"/>
      <c r="AG72" s="19"/>
      <c r="AH72" s="19"/>
      <c r="AI72" s="19"/>
      <c r="AJ72" s="19"/>
      <c r="AK72" s="19"/>
      <c r="AL72" s="20"/>
      <c r="AM72" s="37"/>
      <c r="AN72" s="37"/>
      <c r="AO72" s="37"/>
      <c r="AP72" s="17"/>
    </row>
    <row r="73" spans="1:42" x14ac:dyDescent="0.2">
      <c r="A73" s="16"/>
      <c r="B73" s="76" t="s">
        <v>54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1"/>
      <c r="AE73" s="71"/>
      <c r="AF73" s="71"/>
      <c r="AG73" s="19"/>
      <c r="AH73" s="19"/>
      <c r="AI73" s="19"/>
      <c r="AJ73" s="19"/>
      <c r="AK73" s="19"/>
      <c r="AL73" s="19"/>
      <c r="AM73" s="38"/>
      <c r="AN73" s="38"/>
      <c r="AO73" s="38"/>
      <c r="AP73" s="17"/>
    </row>
    <row r="74" spans="1:42" x14ac:dyDescent="0.2">
      <c r="A74" s="16"/>
      <c r="B74" s="76" t="s">
        <v>55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1"/>
      <c r="AE74" s="71"/>
      <c r="AF74" s="71"/>
      <c r="AG74" s="19"/>
      <c r="AH74" s="19"/>
      <c r="AI74" s="19"/>
      <c r="AJ74" s="19"/>
      <c r="AK74" s="19"/>
      <c r="AL74" s="19"/>
      <c r="AM74" s="38"/>
      <c r="AN74" s="38"/>
      <c r="AO74" s="38"/>
      <c r="AP74" s="17"/>
    </row>
    <row r="75" spans="1:42" x14ac:dyDescent="0.2">
      <c r="A75" s="21"/>
      <c r="B75" s="78" t="s">
        <v>56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22"/>
      <c r="AK75" s="22"/>
      <c r="AL75" s="22"/>
      <c r="AM75" s="39"/>
      <c r="AN75" s="39"/>
      <c r="AO75" s="39"/>
      <c r="AP75" s="23"/>
    </row>
    <row r="76" spans="1:42" ht="3" customHeight="1" x14ac:dyDescent="0.2">
      <c r="A76" s="31"/>
      <c r="B76" s="32"/>
      <c r="C76" s="32"/>
      <c r="D76" s="32"/>
      <c r="E76" s="33"/>
      <c r="F76" s="32"/>
      <c r="G76" s="32"/>
      <c r="H76" s="33"/>
      <c r="I76" s="33"/>
      <c r="J76" s="33"/>
      <c r="K76" s="33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4"/>
    </row>
    <row r="77" spans="1:42" x14ac:dyDescent="0.2">
      <c r="B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s="42" customFormat="1" x14ac:dyDescent="0.2">
      <c r="A78" s="88"/>
      <c r="B78" s="43"/>
      <c r="C78" s="44"/>
      <c r="D78" s="44"/>
      <c r="E78" s="45"/>
      <c r="F78" s="44"/>
      <c r="G78" s="44"/>
      <c r="H78" s="45"/>
      <c r="I78" s="45"/>
      <c r="J78" s="45"/>
      <c r="K78" s="45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3"/>
    </row>
    <row r="79" spans="1:42" s="42" customFormat="1" ht="12.75" customHeight="1" x14ac:dyDescent="0.2">
      <c r="A79" s="88"/>
      <c r="C79" s="47" t="s">
        <v>0</v>
      </c>
      <c r="D79" s="48" t="s">
        <v>77</v>
      </c>
      <c r="E79" s="49" t="s">
        <v>78</v>
      </c>
      <c r="F79" s="50" t="s">
        <v>82</v>
      </c>
      <c r="G79" s="50"/>
      <c r="H79" s="49"/>
      <c r="I79" s="49"/>
      <c r="J79" s="49"/>
      <c r="K79" s="49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3"/>
    </row>
    <row r="80" spans="1:42" s="42" customFormat="1" x14ac:dyDescent="0.2">
      <c r="A80" s="88"/>
      <c r="B80" s="51" t="s">
        <v>1</v>
      </c>
      <c r="C80" s="52">
        <f>AA71</f>
        <v>59</v>
      </c>
      <c r="D80" s="53">
        <f>+R71</f>
        <v>39</v>
      </c>
      <c r="E80" s="53">
        <f>+I71</f>
        <v>38</v>
      </c>
      <c r="F80" s="92">
        <f>+AD71</f>
        <v>3</v>
      </c>
      <c r="G80" s="50"/>
      <c r="H80" s="54"/>
      <c r="I80" s="54"/>
      <c r="J80" s="54"/>
      <c r="K80" s="54"/>
      <c r="L80" s="55"/>
      <c r="M80" s="55"/>
      <c r="N80" s="46"/>
      <c r="O80" s="55"/>
      <c r="P80" s="55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3"/>
    </row>
    <row r="81" spans="1:42" s="42" customFormat="1" x14ac:dyDescent="0.2">
      <c r="A81" s="88"/>
      <c r="B81" s="56" t="s">
        <v>2</v>
      </c>
      <c r="C81" s="57">
        <f>AB71</f>
        <v>138</v>
      </c>
      <c r="D81" s="57">
        <f>+S71</f>
        <v>104</v>
      </c>
      <c r="E81" s="58">
        <f>+J71</f>
        <v>67</v>
      </c>
      <c r="F81" s="57">
        <f>+AE71</f>
        <v>7</v>
      </c>
      <c r="G81" s="59"/>
      <c r="H81" s="60"/>
      <c r="I81" s="60"/>
      <c r="J81" s="60"/>
      <c r="K81" s="60"/>
      <c r="L81" s="61"/>
      <c r="M81" s="61"/>
      <c r="N81" s="46"/>
      <c r="O81" s="61"/>
      <c r="P81" s="6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62"/>
    </row>
    <row r="82" spans="1:42" s="42" customFormat="1" x14ac:dyDescent="0.2">
      <c r="A82" s="88"/>
      <c r="B82" s="43"/>
      <c r="C82" s="59"/>
      <c r="D82" s="59"/>
      <c r="E82" s="60"/>
      <c r="F82" s="59"/>
      <c r="G82" s="59"/>
      <c r="H82" s="60"/>
      <c r="I82" s="60"/>
      <c r="J82" s="60"/>
      <c r="K82" s="60"/>
      <c r="L82" s="61"/>
      <c r="M82" s="61"/>
      <c r="N82" s="46"/>
      <c r="O82" s="61"/>
      <c r="P82" s="61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3"/>
    </row>
    <row r="83" spans="1:42" s="42" customFormat="1" x14ac:dyDescent="0.2">
      <c r="A83" s="88"/>
      <c r="B83" s="43"/>
      <c r="C83" s="59"/>
      <c r="D83" s="59"/>
      <c r="E83" s="60"/>
      <c r="F83" s="59"/>
      <c r="G83" s="59"/>
      <c r="H83" s="60"/>
      <c r="I83" s="60"/>
      <c r="J83" s="60"/>
      <c r="K83" s="60"/>
      <c r="L83" s="63"/>
      <c r="M83" s="63"/>
      <c r="N83" s="46"/>
      <c r="O83" s="63"/>
      <c r="P83" s="6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3"/>
    </row>
    <row r="84" spans="1:42" s="42" customFormat="1" x14ac:dyDescent="0.2">
      <c r="B84" s="43"/>
      <c r="C84" s="61"/>
      <c r="D84" s="61"/>
      <c r="E84" s="54"/>
      <c r="F84" s="61"/>
      <c r="G84" s="61"/>
      <c r="H84" s="54"/>
      <c r="I84" s="54"/>
      <c r="J84" s="54"/>
      <c r="K84" s="54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3"/>
    </row>
    <row r="85" spans="1:42" s="42" customFormat="1" x14ac:dyDescent="0.2">
      <c r="B85" s="47"/>
      <c r="C85" s="43"/>
      <c r="D85" s="43"/>
      <c r="E85" s="64"/>
      <c r="F85" s="43"/>
      <c r="G85" s="43"/>
      <c r="H85" s="64"/>
      <c r="I85" s="64"/>
      <c r="J85" s="64"/>
      <c r="K85" s="64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3"/>
    </row>
    <row r="86" spans="1:42" s="42" customFormat="1" x14ac:dyDescent="0.2">
      <c r="B86" s="43"/>
      <c r="C86" s="65"/>
      <c r="D86" s="65"/>
      <c r="E86" s="66"/>
      <c r="F86" s="65"/>
      <c r="G86" s="65"/>
      <c r="H86" s="66"/>
      <c r="I86" s="66"/>
      <c r="J86" s="66"/>
      <c r="K86" s="6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3"/>
    </row>
    <row r="87" spans="1:42" s="42" customFormat="1" x14ac:dyDescent="0.2">
      <c r="B87" s="47"/>
      <c r="C87" s="46"/>
      <c r="D87" s="46"/>
      <c r="E87" s="67"/>
      <c r="F87" s="46"/>
      <c r="G87" s="46"/>
      <c r="H87" s="67"/>
      <c r="I87" s="67"/>
      <c r="J87" s="67"/>
      <c r="K87" s="67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3"/>
    </row>
    <row r="88" spans="1:42" s="42" customFormat="1" x14ac:dyDescent="0.2">
      <c r="B88" s="43"/>
      <c r="C88" s="63"/>
      <c r="D88" s="63"/>
      <c r="E88" s="68"/>
      <c r="F88" s="63"/>
      <c r="G88" s="63"/>
      <c r="H88" s="68"/>
      <c r="I88" s="68"/>
      <c r="J88" s="68"/>
      <c r="K88" s="68"/>
      <c r="L88" s="46"/>
      <c r="M88" s="46"/>
      <c r="N88" s="46"/>
      <c r="O88" s="46"/>
      <c r="P88" s="46"/>
      <c r="Q88" s="46"/>
      <c r="R88" s="46"/>
      <c r="S88" s="46"/>
      <c r="T88" s="46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</row>
    <row r="89" spans="1:42" s="42" customFormat="1" x14ac:dyDescent="0.2">
      <c r="B89" s="43"/>
      <c r="C89" s="63"/>
      <c r="D89" s="63"/>
      <c r="E89" s="68"/>
      <c r="F89" s="63"/>
      <c r="G89" s="63"/>
      <c r="H89" s="68"/>
      <c r="I89" s="68"/>
      <c r="J89" s="68"/>
      <c r="K89" s="68"/>
      <c r="L89" s="46"/>
      <c r="M89" s="46"/>
      <c r="N89" s="46"/>
      <c r="O89" s="46"/>
      <c r="P89" s="46"/>
      <c r="Q89" s="46"/>
      <c r="R89" s="46"/>
      <c r="S89" s="46"/>
      <c r="T89" s="46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9"/>
      <c r="AH89" s="69"/>
      <c r="AI89" s="69"/>
      <c r="AJ89" s="69"/>
      <c r="AK89" s="69"/>
      <c r="AL89" s="69"/>
      <c r="AM89" s="69"/>
      <c r="AN89" s="69"/>
      <c r="AO89" s="69"/>
      <c r="AP89" s="69"/>
    </row>
    <row r="90" spans="1:42" s="42" customFormat="1" x14ac:dyDescent="0.2">
      <c r="B90" s="43"/>
      <c r="C90" s="63"/>
      <c r="D90" s="63"/>
      <c r="E90" s="68"/>
      <c r="F90" s="63"/>
      <c r="G90" s="63"/>
      <c r="H90" s="68"/>
      <c r="I90" s="68"/>
      <c r="J90" s="68"/>
      <c r="K90" s="68"/>
      <c r="L90" s="46"/>
      <c r="M90" s="46"/>
      <c r="N90" s="46"/>
      <c r="O90" s="46"/>
      <c r="P90" s="46"/>
      <c r="Q90" s="46"/>
      <c r="R90" s="46"/>
      <c r="S90" s="46"/>
      <c r="T90" s="46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9"/>
      <c r="AH90" s="69"/>
      <c r="AI90" s="69"/>
      <c r="AJ90" s="69"/>
      <c r="AK90" s="69"/>
      <c r="AL90" s="69"/>
      <c r="AM90" s="69"/>
      <c r="AN90" s="69"/>
      <c r="AO90" s="69"/>
      <c r="AP90" s="69"/>
    </row>
    <row r="91" spans="1:42" s="42" customFormat="1" x14ac:dyDescent="0.2">
      <c r="B91" s="43"/>
      <c r="C91" s="46"/>
      <c r="D91" s="46"/>
      <c r="E91" s="67"/>
      <c r="F91" s="46"/>
      <c r="G91" s="46"/>
      <c r="H91" s="67"/>
      <c r="I91" s="67"/>
      <c r="J91" s="67"/>
      <c r="K91" s="67"/>
      <c r="L91" s="46"/>
      <c r="M91" s="46"/>
      <c r="N91" s="46"/>
      <c r="O91" s="46"/>
      <c r="P91" s="46"/>
      <c r="Q91" s="46"/>
      <c r="R91" s="46"/>
      <c r="S91" s="46"/>
      <c r="T91" s="46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9"/>
      <c r="AH91" s="69"/>
      <c r="AI91" s="69"/>
      <c r="AJ91" s="69"/>
      <c r="AK91" s="69"/>
      <c r="AL91" s="69"/>
      <c r="AM91" s="69"/>
      <c r="AN91" s="69"/>
      <c r="AO91" s="69"/>
      <c r="AP91" s="69"/>
    </row>
    <row r="92" spans="1:42" s="42" customFormat="1" x14ac:dyDescent="0.2">
      <c r="B92" s="43"/>
      <c r="C92" s="46"/>
      <c r="D92" s="46"/>
      <c r="E92" s="67"/>
      <c r="F92" s="46"/>
      <c r="G92" s="46"/>
      <c r="H92" s="67"/>
      <c r="I92" s="67"/>
      <c r="J92" s="67"/>
      <c r="K92" s="67"/>
      <c r="L92" s="46"/>
      <c r="M92" s="46"/>
      <c r="N92" s="46"/>
      <c r="O92" s="46"/>
      <c r="P92" s="46"/>
      <c r="Q92" s="46"/>
      <c r="R92" s="46"/>
      <c r="S92" s="46"/>
      <c r="T92" s="46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</row>
    <row r="93" spans="1:42" s="42" customFormat="1" x14ac:dyDescent="0.2">
      <c r="B93" s="43"/>
      <c r="C93" s="46"/>
      <c r="D93" s="46"/>
      <c r="E93" s="67"/>
      <c r="F93" s="46"/>
      <c r="G93" s="46"/>
      <c r="H93" s="67"/>
      <c r="I93" s="67"/>
      <c r="J93" s="67"/>
      <c r="K93" s="67"/>
      <c r="L93" s="46"/>
      <c r="M93" s="46"/>
      <c r="N93" s="46"/>
      <c r="O93" s="46"/>
      <c r="P93" s="46"/>
      <c r="Q93" s="46"/>
      <c r="R93" s="46"/>
      <c r="S93" s="46"/>
      <c r="T93" s="46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</row>
    <row r="94" spans="1:42" s="2" customFormat="1" x14ac:dyDescent="0.2">
      <c r="B94" s="4"/>
      <c r="C94" s="6"/>
      <c r="D94" s="6"/>
      <c r="E94" s="30"/>
      <c r="F94" s="6"/>
      <c r="G94" s="6"/>
      <c r="H94" s="30"/>
      <c r="I94" s="30"/>
      <c r="J94" s="30"/>
      <c r="K94" s="30"/>
      <c r="L94" s="6"/>
      <c r="M94" s="6"/>
      <c r="N94" s="6"/>
      <c r="O94" s="6"/>
      <c r="P94" s="6"/>
      <c r="Q94" s="6"/>
      <c r="R94" s="6"/>
      <c r="S94" s="6"/>
      <c r="T94" s="6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s="2" customFormat="1" x14ac:dyDescent="0.2">
      <c r="B95" s="4"/>
      <c r="C95" s="6"/>
      <c r="D95" s="6"/>
      <c r="E95" s="30"/>
      <c r="F95" s="6"/>
      <c r="G95" s="6"/>
      <c r="H95" s="30"/>
      <c r="I95" s="30"/>
      <c r="J95" s="30"/>
      <c r="K95" s="30"/>
      <c r="L95" s="6"/>
      <c r="M95" s="6"/>
      <c r="N95" s="6"/>
      <c r="O95" s="6"/>
      <c r="P95" s="6"/>
      <c r="Q95" s="6"/>
      <c r="R95" s="6"/>
      <c r="S95" s="6"/>
      <c r="T95" s="6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s="2" customFormat="1" x14ac:dyDescent="0.2">
      <c r="B96" s="4"/>
      <c r="C96" s="6"/>
      <c r="D96" s="6"/>
      <c r="E96" s="30"/>
      <c r="F96" s="6"/>
      <c r="G96" s="6"/>
      <c r="H96" s="30"/>
      <c r="I96" s="30"/>
      <c r="J96" s="30"/>
      <c r="K96" s="30"/>
      <c r="L96" s="6"/>
      <c r="M96" s="6"/>
      <c r="N96" s="6"/>
      <c r="O96" s="6"/>
      <c r="P96" s="6"/>
      <c r="Q96" s="6"/>
      <c r="R96" s="6"/>
      <c r="S96" s="6"/>
      <c r="T96" s="6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s="2" customFormat="1" x14ac:dyDescent="0.2">
      <c r="B97" s="4"/>
      <c r="C97" s="6"/>
      <c r="D97" s="6"/>
      <c r="E97" s="30"/>
      <c r="F97" s="6"/>
      <c r="G97" s="6"/>
      <c r="H97" s="30"/>
      <c r="I97" s="30"/>
      <c r="J97" s="30"/>
      <c r="K97" s="30"/>
      <c r="L97" s="6"/>
      <c r="M97" s="6"/>
      <c r="N97" s="6"/>
      <c r="O97" s="6"/>
      <c r="P97" s="6"/>
      <c r="Q97" s="6"/>
      <c r="R97" s="6"/>
      <c r="S97" s="6"/>
      <c r="T97" s="6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s="2" customFormat="1" x14ac:dyDescent="0.2">
      <c r="B98" s="4"/>
      <c r="C98" s="6"/>
      <c r="D98" s="6"/>
      <c r="E98" s="30"/>
      <c r="F98" s="6"/>
      <c r="G98" s="6"/>
      <c r="H98" s="30"/>
      <c r="I98" s="30"/>
      <c r="J98" s="30"/>
      <c r="K98" s="30"/>
      <c r="L98" s="4"/>
      <c r="M98" s="4"/>
      <c r="N98" s="4"/>
      <c r="O98" s="4"/>
      <c r="P98" s="4"/>
      <c r="Q98" s="4"/>
      <c r="R98" s="4"/>
      <c r="S98" s="4"/>
      <c r="T98" s="4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4"/>
    </row>
    <row r="99" spans="1:42" s="2" customFormat="1" x14ac:dyDescent="0.2">
      <c r="B99" s="4"/>
      <c r="C99" s="4"/>
      <c r="D99" s="4"/>
      <c r="E99" s="7"/>
      <c r="F99" s="4"/>
      <c r="G99" s="4"/>
      <c r="H99" s="7"/>
      <c r="I99" s="7"/>
      <c r="J99" s="7"/>
      <c r="K99" s="7"/>
      <c r="L99" s="4"/>
      <c r="M99" s="4"/>
      <c r="N99" s="4"/>
      <c r="O99" s="4"/>
      <c r="P99" s="4"/>
      <c r="Q99" s="4"/>
      <c r="R99" s="4"/>
      <c r="S99" s="4"/>
      <c r="T99" s="4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9"/>
      <c r="AH99" s="9"/>
      <c r="AI99" s="9"/>
      <c r="AJ99" s="9"/>
      <c r="AK99" s="9"/>
      <c r="AL99" s="9"/>
      <c r="AM99" s="9"/>
      <c r="AN99" s="9"/>
      <c r="AO99" s="9"/>
      <c r="AP99" s="4"/>
    </row>
    <row r="100" spans="1:42" s="2" customFormat="1" x14ac:dyDescent="0.2">
      <c r="B100" s="4"/>
      <c r="C100" s="4"/>
      <c r="D100" s="4"/>
      <c r="E100" s="7"/>
      <c r="F100" s="4"/>
      <c r="G100" s="4"/>
      <c r="H100" s="7"/>
      <c r="I100" s="7"/>
      <c r="J100" s="7"/>
      <c r="K100" s="7"/>
      <c r="L100" s="4"/>
      <c r="M100" s="4"/>
      <c r="N100" s="4"/>
      <c r="O100" s="4"/>
      <c r="P100" s="4"/>
      <c r="Q100" s="4"/>
      <c r="R100" s="4"/>
      <c r="S100" s="4"/>
      <c r="T100" s="4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9"/>
      <c r="AH100" s="9"/>
      <c r="AI100" s="9"/>
      <c r="AJ100" s="9"/>
      <c r="AK100" s="9"/>
      <c r="AL100" s="9"/>
      <c r="AM100" s="9"/>
      <c r="AN100" s="9"/>
      <c r="AO100" s="9"/>
      <c r="AP100" s="4"/>
    </row>
    <row r="101" spans="1:42" s="2" customFormat="1" x14ac:dyDescent="0.2">
      <c r="B101" s="4"/>
      <c r="C101" s="4"/>
      <c r="D101" s="4"/>
      <c r="E101" s="7"/>
      <c r="F101" s="4"/>
      <c r="G101" s="4"/>
      <c r="H101" s="7"/>
      <c r="I101" s="7"/>
      <c r="J101" s="7"/>
      <c r="K101" s="7"/>
      <c r="L101" s="4"/>
      <c r="M101" s="4"/>
      <c r="N101" s="4"/>
      <c r="O101" s="4"/>
      <c r="P101" s="4"/>
      <c r="Q101" s="4"/>
      <c r="R101" s="4"/>
      <c r="S101" s="4"/>
      <c r="T101" s="4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9"/>
      <c r="AH101" s="9"/>
      <c r="AI101" s="9"/>
      <c r="AJ101" s="9"/>
      <c r="AK101" s="9"/>
      <c r="AL101" s="9"/>
      <c r="AM101" s="9"/>
      <c r="AN101" s="9"/>
      <c r="AO101" s="9"/>
      <c r="AP101" s="4"/>
    </row>
    <row r="102" spans="1:42" s="2" customFormat="1" x14ac:dyDescent="0.2">
      <c r="B102" s="4"/>
      <c r="C102" s="4"/>
      <c r="D102" s="4"/>
      <c r="E102" s="7"/>
      <c r="F102" s="4"/>
      <c r="G102" s="4"/>
      <c r="H102" s="7"/>
      <c r="I102" s="7"/>
      <c r="J102" s="7"/>
      <c r="K102" s="7"/>
      <c r="L102" s="4"/>
      <c r="M102" s="4"/>
      <c r="N102" s="4"/>
      <c r="O102" s="4"/>
      <c r="P102" s="4"/>
      <c r="Q102" s="4"/>
      <c r="R102" s="4"/>
      <c r="S102" s="4"/>
      <c r="T102" s="4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9"/>
      <c r="AH102" s="9"/>
      <c r="AI102" s="9"/>
      <c r="AJ102" s="9"/>
      <c r="AK102" s="9"/>
      <c r="AL102" s="9"/>
      <c r="AM102" s="9"/>
      <c r="AN102" s="9"/>
      <c r="AO102" s="9"/>
      <c r="AP102" s="4"/>
    </row>
    <row r="103" spans="1:42" s="2" customFormat="1" x14ac:dyDescent="0.2">
      <c r="B103" s="4"/>
      <c r="C103" s="4"/>
      <c r="D103" s="4"/>
      <c r="E103" s="7"/>
      <c r="F103" s="4"/>
      <c r="G103" s="4"/>
      <c r="H103" s="7"/>
      <c r="I103" s="7"/>
      <c r="J103" s="7"/>
      <c r="K103" s="7"/>
      <c r="L103" s="4"/>
      <c r="M103" s="4"/>
      <c r="N103" s="4"/>
      <c r="O103" s="4"/>
      <c r="P103" s="4"/>
      <c r="Q103" s="4"/>
      <c r="R103" s="4"/>
      <c r="S103" s="4"/>
      <c r="T103" s="4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9"/>
      <c r="AH103" s="9"/>
      <c r="AI103" s="9"/>
      <c r="AJ103" s="9"/>
      <c r="AK103" s="9"/>
      <c r="AL103" s="9"/>
      <c r="AM103" s="9"/>
      <c r="AN103" s="9"/>
      <c r="AO103" s="9"/>
      <c r="AP103" s="4"/>
    </row>
    <row r="104" spans="1:42" s="2" customFormat="1" x14ac:dyDescent="0.2">
      <c r="B104" s="4"/>
      <c r="C104" s="4"/>
      <c r="D104" s="4"/>
      <c r="E104" s="7"/>
      <c r="F104" s="4"/>
      <c r="G104" s="4"/>
      <c r="H104" s="7"/>
      <c r="I104" s="7"/>
      <c r="J104" s="7"/>
      <c r="K104" s="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2"/>
      <c r="V105" s="2"/>
      <c r="W105" s="4"/>
      <c r="X105" s="2"/>
      <c r="Y105" s="2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x14ac:dyDescent="0.2">
      <c r="A106" s="10"/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2"/>
      <c r="V106" s="2"/>
      <c r="W106" s="4"/>
      <c r="X106" s="2"/>
      <c r="Y106" s="2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x14ac:dyDescent="0.2">
      <c r="A107" s="10"/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2"/>
      <c r="V107" s="2"/>
      <c r="W107" s="4"/>
      <c r="X107" s="2"/>
      <c r="Y107" s="2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W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W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W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W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W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W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42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42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42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42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42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42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42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42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42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42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42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</row>
  </sheetData>
  <mergeCells count="25">
    <mergeCell ref="AM6:AO6"/>
    <mergeCell ref="B2:AC2"/>
    <mergeCell ref="B72:AC72"/>
    <mergeCell ref="B1:AC1"/>
    <mergeCell ref="B5:B7"/>
    <mergeCell ref="U6:W6"/>
    <mergeCell ref="C5:K5"/>
    <mergeCell ref="AJ6:AL6"/>
    <mergeCell ref="AG5:AO5"/>
    <mergeCell ref="L5:T5"/>
    <mergeCell ref="U5:AC5"/>
    <mergeCell ref="L6:N6"/>
    <mergeCell ref="AD5:AF5"/>
    <mergeCell ref="AD6:AF6"/>
    <mergeCell ref="B74:AC74"/>
    <mergeCell ref="B75:AI75"/>
    <mergeCell ref="C6:E6"/>
    <mergeCell ref="B73:AC73"/>
    <mergeCell ref="AG6:AI6"/>
    <mergeCell ref="F6:H6"/>
    <mergeCell ref="I6:K6"/>
    <mergeCell ref="R6:T6"/>
    <mergeCell ref="AA6:AC6"/>
    <mergeCell ref="O6:Q6"/>
    <mergeCell ref="X6:Z6"/>
  </mergeCells>
  <phoneticPr fontId="5" type="noConversion"/>
  <printOptions horizontalCentered="1" gridLinesSet="0"/>
  <pageMargins left="0.27559055118110237" right="0.23622047244094491" top="0.23622047244094491" bottom="0.16" header="0" footer="0"/>
  <pageSetup paperSize="9" scale="33" firstPageNumber="55" fitToHeight="2" orientation="landscape" useFirstPageNumber="1" horizontalDpi="4294967292" r:id="rId1"/>
  <headerFooter alignWithMargins="0"/>
  <rowBreaks count="1" manualBreakCount="1">
    <brk id="102" max="38" man="1"/>
  </rowBreaks>
  <ignoredErrors>
    <ignoredError sqref="AI8 AI9:AI7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3.2.2</vt:lpstr>
      <vt:lpstr>'3.2.2'!_1Àrea_d_impressió</vt:lpstr>
      <vt:lpstr>'3.2.2'!Área_de_impresión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2011-09-07T06:37:16Z</cp:lastPrinted>
  <dcterms:created xsi:type="dcterms:W3CDTF">2003-07-22T12:41:25Z</dcterms:created>
  <dcterms:modified xsi:type="dcterms:W3CDTF">2013-09-18T07:22:23Z</dcterms:modified>
</cp:coreProperties>
</file>