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0" yWindow="-15" windowWidth="19215" windowHeight="6480" tabRatio="470"/>
  </bookViews>
  <sheets>
    <sheet name="ID CONTRACTACIO GLOBAL UNITATS" sheetId="1" r:id="rId1"/>
    <sheet name="dades" sheetId="2" state="hidden" r:id="rId2"/>
  </sheets>
  <definedNames>
    <definedName name="_1Àrea_d_impressió" localSheetId="0">'ID CONTRACTACIO GLOBAL UNITATS'!$A$1:$L$95</definedName>
    <definedName name="_xlnm._FilterDatabase" localSheetId="1" hidden="1">dades!$A$1:$G$1</definedName>
    <definedName name="_xlnm.Print_Area" localSheetId="0">'ID CONTRACTACIO GLOBAL UNITATS'!$A$1:$J$100</definedName>
    <definedName name="_xlnm.Print_Titles" localSheetId="0">'ID CONTRACTACIO GLOBAL UNITATS'!$3:$4</definedName>
  </definedNames>
  <calcPr calcId="145621"/>
</workbook>
</file>

<file path=xl/calcChain.xml><?xml version="1.0" encoding="utf-8"?>
<calcChain xmlns="http://schemas.openxmlformats.org/spreadsheetml/2006/main">
  <c r="H93" i="1" l="1"/>
  <c r="G93" i="1"/>
  <c r="F93" i="1"/>
  <c r="E93" i="1"/>
  <c r="D93" i="1"/>
  <c r="C93" i="1"/>
  <c r="I92" i="1" l="1"/>
  <c r="I91" i="1"/>
  <c r="I89" i="1"/>
  <c r="I74" i="1" l="1"/>
  <c r="I75" i="1"/>
  <c r="I76" i="1"/>
  <c r="I77" i="1"/>
  <c r="I78" i="1"/>
  <c r="I79" i="1"/>
  <c r="I80" i="1"/>
  <c r="I81" i="1"/>
  <c r="I82" i="1"/>
  <c r="I83" i="1"/>
  <c r="I84" i="1"/>
  <c r="I8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86" i="1"/>
  <c r="I87" i="1"/>
  <c r="I88" i="1"/>
  <c r="I90" i="1"/>
  <c r="I5" i="1"/>
  <c r="I93" i="1" s="1"/>
</calcChain>
</file>

<file path=xl/sharedStrings.xml><?xml version="1.0" encoding="utf-8"?>
<sst xmlns="http://schemas.openxmlformats.org/spreadsheetml/2006/main" count="193" uniqueCount="107">
  <si>
    <t>Convenis</t>
  </si>
  <si>
    <t>Nre</t>
  </si>
  <si>
    <t>Import</t>
  </si>
  <si>
    <t>Unitat</t>
  </si>
  <si>
    <t>Projectes Europeus</t>
  </si>
  <si>
    <t>Projectes Nacionals</t>
  </si>
  <si>
    <t>Total</t>
  </si>
  <si>
    <t>TOTAL</t>
  </si>
  <si>
    <t>124 Càtedra UNESCO de Sostenibilitat</t>
  </si>
  <si>
    <t>150 CTT</t>
  </si>
  <si>
    <t>270 FIB</t>
  </si>
  <si>
    <t>290 ETSAV</t>
  </si>
  <si>
    <t>420 INTEXTER</t>
  </si>
  <si>
    <t>460 INTE</t>
  </si>
  <si>
    <t>666 Càtedra d'Accessibilitat</t>
  </si>
  <si>
    <t>701 AC</t>
  </si>
  <si>
    <t>702 CMEM</t>
  </si>
  <si>
    <t>703 CA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</si>
  <si>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</si>
  <si>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</si>
  <si>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</si>
  <si>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</si>
  <si>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</si>
  <si>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</si>
  <si>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</si>
  <si>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</si>
  <si>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</si>
  <si>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</si>
  <si>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</si>
  <si>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</si>
  <si>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</si>
  <si>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718 EGA I</t>
  </si>
  <si>
    <t>719 EGA II</t>
  </si>
  <si>
    <t>720 FA</t>
  </si>
  <si>
    <t>721 FEN</t>
  </si>
  <si>
    <t>722 ITT</t>
  </si>
  <si>
    <t>723 LSI</t>
  </si>
  <si>
    <t>724 MMT</t>
  </si>
  <si>
    <t>725 MA I</t>
  </si>
  <si>
    <t>726 MA II</t>
  </si>
  <si>
    <t>727 MA III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</si>
  <si>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</si>
  <si>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</si>
  <si>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</si>
  <si>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</si>
  <si>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</si>
  <si>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</si>
  <si>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</si>
  <si>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</si>
  <si>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</si>
  <si>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743 MA IV</t>
  </si>
  <si>
    <t>744 ET</t>
  </si>
  <si>
    <t>745 EAB</t>
  </si>
  <si>
    <t>909 LIM</t>
  </si>
  <si>
    <t>914 CPSV</t>
  </si>
  <si>
    <t>915 IRI</t>
  </si>
  <si>
    <t>918 CREB</t>
  </si>
  <si>
    <t>922 CD6</t>
  </si>
  <si>
    <t>928 CTTC</t>
  </si>
  <si>
    <t>929 CDEI</t>
  </si>
  <si>
    <t>930 CTVG</t>
  </si>
  <si>
    <t>935 CDIF</t>
  </si>
  <si>
    <t>946 CITCEA</t>
  </si>
  <si>
    <t>951 CTF</t>
  </si>
  <si>
    <t>952 GRAHI</t>
  </si>
  <si>
    <t>956 CRESCA</t>
  </si>
  <si>
    <t>969 CETpD-UPC</t>
  </si>
  <si>
    <t>971 MCIA</t>
  </si>
  <si>
    <t>973 CERpIE-UPC</t>
  </si>
  <si>
    <t>300 EETAC</t>
  </si>
  <si>
    <t>370 EUOOT</t>
  </si>
  <si>
    <t>470 CRNE</t>
  </si>
  <si>
    <t>746 DiPSE</t>
  </si>
  <si>
    <t>747 ESSI</t>
  </si>
  <si>
    <t>950 LAM</t>
  </si>
  <si>
    <t>953 LEAM</t>
  </si>
  <si>
    <t>964 CRIT</t>
  </si>
  <si>
    <t>972 LITEM</t>
  </si>
  <si>
    <t>974 CER-LaCàN-UPC</t>
  </si>
  <si>
    <t>975 SEER</t>
  </si>
  <si>
    <t>110 SG</t>
  </si>
  <si>
    <t>480 IS.UPC</t>
  </si>
  <si>
    <t>717 EGE</t>
  </si>
  <si>
    <t>937 GCEM</t>
  </si>
  <si>
    <t>240 ETSEIB</t>
  </si>
  <si>
    <t>742 CEN</t>
  </si>
  <si>
    <t>927 CTALP</t>
  </si>
  <si>
    <t>Nom</t>
  </si>
  <si>
    <t>NombreC</t>
  </si>
  <si>
    <t>IngressosC</t>
  </si>
  <si>
    <t>NombrePE</t>
  </si>
  <si>
    <t>IngressosPE</t>
  </si>
  <si>
    <t>NombrePN</t>
  </si>
  <si>
    <t>IngressosPN</t>
  </si>
  <si>
    <t>131 Unitat de Valorització de la Recerca de la UPC</t>
  </si>
  <si>
    <t>132 Unitat de Projectes Estratègics</t>
  </si>
  <si>
    <t>162 CFIS</t>
  </si>
  <si>
    <t>220 ETSEIAT</t>
  </si>
  <si>
    <t>250 ETSECCPB</t>
  </si>
  <si>
    <t>320 EET</t>
  </si>
  <si>
    <t>917 CTTM</t>
  </si>
  <si>
    <t>124 CUS</t>
  </si>
  <si>
    <t>126 CUSVD</t>
  </si>
  <si>
    <t>131 UVR</t>
  </si>
  <si>
    <t>132 GPE</t>
  </si>
  <si>
    <t>666 CATAC</t>
  </si>
  <si>
    <t>120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</si>
</sst>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_);_(@_)"/>
  </numFmts>
  <fonts count="13" x14ac:knownFonts="1">
    <font>
      <sz val="10"/>
      <name val="MS Sans Serif"/>
    </font>
    <font>
      <sz val="10"/>
      <color indexed="56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60497B"/>
      <name val="MS Sans Serif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Arial"/>
      <family val="2"/>
    </font>
    <font>
      <sz val="11"/>
      <color rgb="FF60497B"/>
      <name val="Calibri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indexed="22"/>
        <bgColor indexed="0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4" fillId="0" borderId="1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2" fillId="2" borderId="4" applyNumberFormat="0" applyFont="0" applyFill="0" applyAlignment="0" applyProtection="0"/>
    <xf numFmtId="0" fontId="2" fillId="2" borderId="5" applyNumberFormat="0" applyFont="0" applyFill="0" applyAlignment="0" applyProtection="0"/>
    <xf numFmtId="0" fontId="2" fillId="2" borderId="6" applyNumberFormat="0" applyFont="0" applyFill="0" applyAlignment="0" applyProtection="0"/>
    <xf numFmtId="0" fontId="2" fillId="2" borderId="7" applyNumberFormat="0" applyFont="0" applyFill="0" applyAlignment="0" applyProtection="0"/>
    <xf numFmtId="3" fontId="1" fillId="3" borderId="8" applyNumberFormat="0">
      <alignment vertical="center"/>
    </xf>
    <xf numFmtId="3" fontId="1" fillId="4" borderId="8" applyNumberFormat="0">
      <alignment vertical="center"/>
    </xf>
    <xf numFmtId="0" fontId="1" fillId="5" borderId="8">
      <alignment horizontal="left" vertical="center"/>
    </xf>
    <xf numFmtId="0" fontId="3" fillId="6" borderId="8">
      <alignment horizontal="center" vertical="center" wrapText="1"/>
    </xf>
    <xf numFmtId="3" fontId="1" fillId="2" borderId="0" applyNumberFormat="0">
      <alignment vertical="center"/>
    </xf>
    <xf numFmtId="0" fontId="12" fillId="0" borderId="0"/>
  </cellStyleXfs>
  <cellXfs count="42">
    <xf numFmtId="0" fontId="0" fillId="0" borderId="0" xfId="0"/>
    <xf numFmtId="0" fontId="5" fillId="7" borderId="0" xfId="0" applyFont="1" applyFill="1"/>
    <xf numFmtId="0" fontId="7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right" wrapText="1"/>
    </xf>
    <xf numFmtId="0" fontId="5" fillId="7" borderId="0" xfId="7" applyFont="1" applyFill="1" applyBorder="1"/>
    <xf numFmtId="44" fontId="5" fillId="7" borderId="0" xfId="0" applyNumberFormat="1" applyFont="1" applyFill="1"/>
    <xf numFmtId="0" fontId="5" fillId="7" borderId="0" xfId="2" applyFont="1" applyFill="1" applyBorder="1"/>
    <xf numFmtId="0" fontId="5" fillId="7" borderId="9" xfId="7" applyFont="1" applyFill="1" applyBorder="1"/>
    <xf numFmtId="0" fontId="5" fillId="7" borderId="10" xfId="7" applyFont="1" applyFill="1" applyBorder="1"/>
    <xf numFmtId="0" fontId="6" fillId="5" borderId="10" xfId="10" applyFont="1" applyFill="1" applyBorder="1">
      <alignment horizontal="left" vertical="center"/>
    </xf>
    <xf numFmtId="0" fontId="5" fillId="7" borderId="11" xfId="2" applyFont="1" applyFill="1" applyBorder="1"/>
    <xf numFmtId="0" fontId="6" fillId="7" borderId="12" xfId="11" applyFont="1" applyFill="1" applyBorder="1" applyAlignment="1">
      <alignment vertical="center" wrapText="1"/>
    </xf>
    <xf numFmtId="0" fontId="5" fillId="7" borderId="14" xfId="4" applyFont="1" applyFill="1" applyBorder="1"/>
    <xf numFmtId="0" fontId="10" fillId="8" borderId="13" xfId="11" applyFont="1" applyFill="1" applyBorder="1" applyAlignment="1">
      <alignment horizontal="center" vertical="center" wrapText="1"/>
    </xf>
    <xf numFmtId="0" fontId="5" fillId="7" borderId="12" xfId="0" applyFont="1" applyFill="1" applyBorder="1"/>
    <xf numFmtId="164" fontId="8" fillId="9" borderId="13" xfId="8" applyNumberFormat="1" applyFont="1" applyFill="1" applyBorder="1">
      <alignment vertical="center"/>
    </xf>
    <xf numFmtId="165" fontId="8" fillId="9" borderId="13" xfId="8" applyNumberFormat="1" applyFont="1" applyFill="1" applyBorder="1">
      <alignment vertical="center"/>
    </xf>
    <xf numFmtId="164" fontId="8" fillId="9" borderId="13" xfId="8" applyNumberFormat="1" applyFont="1" applyFill="1" applyBorder="1" applyAlignment="1">
      <alignment horizontal="right" vertical="center"/>
    </xf>
    <xf numFmtId="0" fontId="9" fillId="7" borderId="14" xfId="4" applyFont="1" applyFill="1" applyBorder="1"/>
    <xf numFmtId="164" fontId="8" fillId="10" borderId="13" xfId="9" applyNumberFormat="1" applyFont="1" applyFill="1" applyBorder="1">
      <alignment vertical="center"/>
    </xf>
    <xf numFmtId="165" fontId="8" fillId="10" borderId="13" xfId="9" applyNumberFormat="1" applyFont="1" applyFill="1" applyBorder="1">
      <alignment vertical="center"/>
    </xf>
    <xf numFmtId="164" fontId="8" fillId="10" borderId="13" xfId="9" applyNumberFormat="1" applyFont="1" applyFill="1" applyBorder="1" applyAlignment="1">
      <alignment horizontal="right" vertical="center"/>
    </xf>
    <xf numFmtId="0" fontId="5" fillId="7" borderId="15" xfId="3" applyFont="1" applyFill="1" applyBorder="1"/>
    <xf numFmtId="0" fontId="5" fillId="7" borderId="16" xfId="5" applyFont="1" applyFill="1" applyBorder="1"/>
    <xf numFmtId="0" fontId="5" fillId="7" borderId="17" xfId="1" applyFont="1" applyFill="1" applyBorder="1"/>
    <xf numFmtId="164" fontId="10" fillId="8" borderId="13" xfId="12" applyNumberFormat="1" applyFont="1" applyFill="1" applyBorder="1">
      <alignment vertical="center"/>
    </xf>
    <xf numFmtId="0" fontId="8" fillId="9" borderId="18" xfId="8" applyNumberFormat="1" applyFont="1" applyFill="1" applyBorder="1">
      <alignment vertical="center"/>
    </xf>
    <xf numFmtId="0" fontId="8" fillId="9" borderId="18" xfId="8" applyNumberFormat="1" applyFont="1" applyFill="1" applyBorder="1" applyAlignment="1">
      <alignment vertical="center" wrapText="1"/>
    </xf>
    <xf numFmtId="0" fontId="10" fillId="8" borderId="13" xfId="11" applyFont="1" applyFill="1" applyBorder="1" applyAlignment="1">
      <alignment horizontal="center" vertical="center" wrapText="1"/>
    </xf>
    <xf numFmtId="0" fontId="10" fillId="8" borderId="13" xfId="12" applyNumberFormat="1" applyFont="1" applyFill="1" applyBorder="1">
      <alignment vertical="center"/>
    </xf>
    <xf numFmtId="0" fontId="8" fillId="10" borderId="18" xfId="8" applyNumberFormat="1" applyFont="1" applyFill="1" applyBorder="1">
      <alignment vertical="center"/>
    </xf>
    <xf numFmtId="0" fontId="8" fillId="10" borderId="18" xfId="8" applyNumberFormat="1" applyFont="1" applyFill="1" applyBorder="1" applyAlignment="1">
      <alignment vertical="center" wrapText="1"/>
    </xf>
    <xf numFmtId="165" fontId="8" fillId="10" borderId="13" xfId="9" applyNumberFormat="1" applyFont="1" applyFill="1" applyBorder="1" applyAlignment="1">
      <alignment horizontal="right" vertical="center"/>
    </xf>
    <xf numFmtId="0" fontId="11" fillId="11" borderId="21" xfId="13" applyFont="1" applyFill="1" applyBorder="1" applyAlignment="1">
      <alignment horizontal="center"/>
    </xf>
    <xf numFmtId="0" fontId="11" fillId="0" borderId="22" xfId="13" applyFont="1" applyFill="1" applyBorder="1" applyAlignment="1">
      <alignment wrapText="1"/>
    </xf>
    <xf numFmtId="0" fontId="11" fillId="0" borderId="22" xfId="13" applyFont="1" applyFill="1" applyBorder="1" applyAlignment="1">
      <alignment horizontal="right" wrapText="1"/>
    </xf>
    <xf numFmtId="0" fontId="12" fillId="0" borderId="0" xfId="13"/>
    <xf numFmtId="164" fontId="5" fillId="7" borderId="0" xfId="0" applyNumberFormat="1" applyFont="1" applyFill="1"/>
    <xf numFmtId="0" fontId="10" fillId="8" borderId="13" xfId="11" applyFont="1" applyFill="1" applyBorder="1" applyAlignment="1">
      <alignment horizontal="center" vertical="center" wrapText="1"/>
    </xf>
    <xf numFmtId="0" fontId="10" fillId="8" borderId="19" xfId="11" applyFont="1" applyFill="1" applyBorder="1" applyAlignment="1">
      <alignment horizontal="center" vertical="center" wrapText="1"/>
    </xf>
    <xf numFmtId="0" fontId="10" fillId="8" borderId="20" xfId="11" applyFont="1" applyFill="1" applyBorder="1" applyAlignment="1">
      <alignment horizontal="center" vertical="center" wrapText="1"/>
    </xf>
    <xf numFmtId="165" fontId="8" fillId="9" borderId="13" xfId="9" applyNumberFormat="1" applyFont="1" applyFill="1" applyBorder="1">
      <alignment vertical="center"/>
    </xf>
  </cellXfs>
  <cellStyles count="14">
    <cellStyle name="BordeEsqDI" xfId="1"/>
    <cellStyle name="BordeEsqDS" xfId="2"/>
    <cellStyle name="BordeEsqII" xfId="3"/>
    <cellStyle name="BordeTablaDer" xfId="4"/>
    <cellStyle name="BordeTablaInf" xfId="5"/>
    <cellStyle name="BordeTablaIzq" xfId="6"/>
    <cellStyle name="BordeTablaSup" xfId="7"/>
    <cellStyle name="fColor1" xfId="8"/>
    <cellStyle name="fColor2" xfId="9"/>
    <cellStyle name="fSubTitulo" xfId="10"/>
    <cellStyle name="fTitulo" xfId="11"/>
    <cellStyle name="fTotal0" xfId="12"/>
    <cellStyle name="Normal" xfId="0" builtinId="0"/>
    <cellStyle name="Normal_Full1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60497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selection activeCell="B1" sqref="B1"/>
    </sheetView>
  </sheetViews>
  <sheetFormatPr baseColWidth="10" defaultColWidth="9.140625" defaultRowHeight="12.75" x14ac:dyDescent="0.2"/>
  <cols>
    <col min="1" max="1" width="0.5703125" style="1" customWidth="1"/>
    <col min="2" max="2" width="24.7109375" style="1" customWidth="1"/>
    <col min="3" max="3" width="6.28515625" style="1" customWidth="1"/>
    <col min="4" max="4" width="17.85546875" style="1" customWidth="1"/>
    <col min="5" max="5" width="6.5703125" style="1" customWidth="1"/>
    <col min="6" max="6" width="17.85546875" style="1" customWidth="1"/>
    <col min="7" max="7" width="6.5703125" style="1" customWidth="1"/>
    <col min="8" max="8" width="17.85546875" style="1" customWidth="1"/>
    <col min="9" max="9" width="21.42578125" style="1" customWidth="1"/>
    <col min="10" max="10" width="0.5703125" style="1" customWidth="1"/>
    <col min="11" max="11" width="15.7109375" style="1" customWidth="1"/>
    <col min="12" max="12" width="0.5703125" style="1" customWidth="1"/>
    <col min="13" max="16384" width="9.140625" style="1"/>
  </cols>
  <sheetData>
    <row r="1" spans="1:12" x14ac:dyDescent="0.2">
      <c r="B1" s="2"/>
      <c r="C1" s="3"/>
      <c r="D1" s="3"/>
      <c r="E1" s="3"/>
      <c r="F1" s="3"/>
      <c r="G1" s="3"/>
      <c r="H1" s="3"/>
      <c r="I1" s="3"/>
      <c r="J1" s="3"/>
      <c r="K1" s="4"/>
      <c r="L1" s="6"/>
    </row>
    <row r="2" spans="1:12" ht="3.75" customHeight="1" x14ac:dyDescent="0.2">
      <c r="A2" s="7"/>
      <c r="B2" s="8"/>
      <c r="C2" s="8"/>
      <c r="D2" s="8"/>
      <c r="E2" s="8"/>
      <c r="F2" s="8"/>
      <c r="G2" s="8"/>
      <c r="H2" s="8"/>
      <c r="I2" s="9"/>
      <c r="J2" s="10"/>
    </row>
    <row r="3" spans="1:12" ht="19.5" customHeight="1" x14ac:dyDescent="0.2">
      <c r="A3" s="11"/>
      <c r="B3" s="39" t="s">
        <v>3</v>
      </c>
      <c r="C3" s="38" t="s">
        <v>0</v>
      </c>
      <c r="D3" s="38"/>
      <c r="E3" s="38" t="s">
        <v>4</v>
      </c>
      <c r="F3" s="38"/>
      <c r="G3" s="38" t="s">
        <v>5</v>
      </c>
      <c r="H3" s="38"/>
      <c r="I3" s="38" t="s">
        <v>6</v>
      </c>
      <c r="J3" s="12"/>
    </row>
    <row r="4" spans="1:12" ht="19.5" customHeight="1" x14ac:dyDescent="0.2">
      <c r="A4" s="11"/>
      <c r="B4" s="40"/>
      <c r="C4" s="28" t="s">
        <v>1</v>
      </c>
      <c r="D4" s="28" t="s">
        <v>2</v>
      </c>
      <c r="E4" s="13" t="s">
        <v>1</v>
      </c>
      <c r="F4" s="13" t="s">
        <v>2</v>
      </c>
      <c r="G4" s="13" t="s">
        <v>1</v>
      </c>
      <c r="H4" s="13" t="s">
        <v>2</v>
      </c>
      <c r="I4" s="38"/>
      <c r="J4" s="12"/>
    </row>
    <row r="5" spans="1:12" ht="18" customHeight="1" x14ac:dyDescent="0.25">
      <c r="A5" s="14"/>
      <c r="B5" s="30" t="s">
        <v>80</v>
      </c>
      <c r="C5" s="19">
        <v>5</v>
      </c>
      <c r="D5" s="20">
        <v>568401.47</v>
      </c>
      <c r="E5" s="21"/>
      <c r="F5" s="21"/>
      <c r="G5" s="21"/>
      <c r="H5" s="21"/>
      <c r="I5" s="20">
        <f>D5+F5+H5</f>
        <v>568401.47</v>
      </c>
      <c r="J5" s="18"/>
    </row>
    <row r="6" spans="1:12" ht="15" x14ac:dyDescent="0.25">
      <c r="A6" s="14"/>
      <c r="B6" s="27" t="s">
        <v>106</v>
      </c>
      <c r="C6" s="15"/>
      <c r="D6" s="16"/>
      <c r="E6" s="17"/>
      <c r="F6" s="17"/>
      <c r="G6" s="17">
        <v>2</v>
      </c>
      <c r="H6" s="17">
        <v>3600</v>
      </c>
      <c r="I6" s="41">
        <f t="shared" ref="I6:I68" si="0">D6+F6+H6</f>
        <v>3600</v>
      </c>
      <c r="J6" s="18"/>
    </row>
    <row r="7" spans="1:12" ht="15" x14ac:dyDescent="0.25">
      <c r="A7" s="14"/>
      <c r="B7" s="31" t="s">
        <v>101</v>
      </c>
      <c r="C7" s="19">
        <v>5</v>
      </c>
      <c r="D7" s="20">
        <v>140388.31</v>
      </c>
      <c r="E7" s="21">
        <v>1</v>
      </c>
      <c r="F7" s="21">
        <v>478961</v>
      </c>
      <c r="G7" s="21">
        <v>2</v>
      </c>
      <c r="H7" s="21">
        <v>21000</v>
      </c>
      <c r="I7" s="20">
        <f t="shared" si="0"/>
        <v>640349.31000000006</v>
      </c>
      <c r="J7" s="18"/>
    </row>
    <row r="8" spans="1:12" ht="15" x14ac:dyDescent="0.25">
      <c r="A8" s="14"/>
      <c r="B8" s="27" t="s">
        <v>102</v>
      </c>
      <c r="C8" s="15"/>
      <c r="D8" s="16"/>
      <c r="E8" s="17"/>
      <c r="F8" s="17"/>
      <c r="G8" s="17">
        <v>3</v>
      </c>
      <c r="H8" s="17">
        <v>28000</v>
      </c>
      <c r="I8" s="41">
        <f t="shared" si="0"/>
        <v>28000</v>
      </c>
      <c r="J8" s="18"/>
    </row>
    <row r="9" spans="1:12" ht="18" customHeight="1" x14ac:dyDescent="0.25">
      <c r="A9" s="14"/>
      <c r="B9" s="30" t="s">
        <v>103</v>
      </c>
      <c r="C9" s="19">
        <v>3</v>
      </c>
      <c r="D9" s="20">
        <v>35550</v>
      </c>
      <c r="E9" s="21"/>
      <c r="F9" s="21"/>
      <c r="G9" s="21">
        <v>3</v>
      </c>
      <c r="H9" s="21">
        <v>294767.37</v>
      </c>
      <c r="I9" s="20">
        <f t="shared" si="0"/>
        <v>330317.37</v>
      </c>
      <c r="J9" s="18"/>
    </row>
    <row r="10" spans="1:12" ht="18" customHeight="1" x14ac:dyDescent="0.25">
      <c r="A10" s="14"/>
      <c r="B10" s="26" t="s">
        <v>104</v>
      </c>
      <c r="C10" s="15">
        <v>2</v>
      </c>
      <c r="D10" s="16">
        <v>36950</v>
      </c>
      <c r="E10" s="17"/>
      <c r="F10" s="17"/>
      <c r="G10" s="17"/>
      <c r="H10" s="17"/>
      <c r="I10" s="41">
        <f t="shared" si="0"/>
        <v>36950</v>
      </c>
      <c r="J10" s="18"/>
    </row>
    <row r="11" spans="1:12" ht="18" customHeight="1" x14ac:dyDescent="0.25">
      <c r="A11" s="14"/>
      <c r="B11" s="30" t="s">
        <v>9</v>
      </c>
      <c r="C11" s="19"/>
      <c r="D11" s="20"/>
      <c r="E11" s="21"/>
      <c r="F11" s="21"/>
      <c r="G11" s="21">
        <v>3</v>
      </c>
      <c r="H11" s="21">
        <v>1029871.78</v>
      </c>
      <c r="I11" s="20">
        <f t="shared" si="0"/>
        <v>1029871.78</v>
      </c>
      <c r="J11" s="18"/>
    </row>
    <row r="12" spans="1:12" ht="18" customHeight="1" x14ac:dyDescent="0.25">
      <c r="A12" s="14"/>
      <c r="B12" s="26" t="s">
        <v>96</v>
      </c>
      <c r="C12" s="15">
        <v>1</v>
      </c>
      <c r="D12" s="16">
        <v>25000</v>
      </c>
      <c r="E12" s="17"/>
      <c r="F12" s="17"/>
      <c r="G12" s="17"/>
      <c r="H12" s="17"/>
      <c r="I12" s="41">
        <f t="shared" si="0"/>
        <v>25000</v>
      </c>
      <c r="J12" s="18"/>
    </row>
    <row r="13" spans="1:12" ht="18" customHeight="1" x14ac:dyDescent="0.25">
      <c r="A13" s="14"/>
      <c r="B13" s="30" t="s">
        <v>97</v>
      </c>
      <c r="C13" s="19">
        <v>2</v>
      </c>
      <c r="D13" s="20">
        <v>38056.35</v>
      </c>
      <c r="E13" s="21"/>
      <c r="F13" s="21"/>
      <c r="G13" s="21"/>
      <c r="H13" s="21"/>
      <c r="I13" s="20">
        <f t="shared" si="0"/>
        <v>38056.35</v>
      </c>
      <c r="J13" s="18"/>
    </row>
    <row r="14" spans="1:12" ht="18" customHeight="1" x14ac:dyDescent="0.25">
      <c r="A14" s="14"/>
      <c r="B14" s="26" t="s">
        <v>84</v>
      </c>
      <c r="C14" s="15">
        <v>1</v>
      </c>
      <c r="D14" s="16">
        <v>9000</v>
      </c>
      <c r="E14" s="17"/>
      <c r="F14" s="17"/>
      <c r="G14" s="17">
        <v>1</v>
      </c>
      <c r="H14" s="17">
        <v>60000</v>
      </c>
      <c r="I14" s="41">
        <f t="shared" si="0"/>
        <v>69000</v>
      </c>
      <c r="J14" s="18"/>
    </row>
    <row r="15" spans="1:12" ht="18" customHeight="1" x14ac:dyDescent="0.25">
      <c r="A15" s="14"/>
      <c r="B15" s="30" t="s">
        <v>98</v>
      </c>
      <c r="C15" s="19">
        <v>1</v>
      </c>
      <c r="D15" s="20">
        <v>169998</v>
      </c>
      <c r="E15" s="21"/>
      <c r="F15" s="21"/>
      <c r="G15" s="21"/>
      <c r="H15" s="21"/>
      <c r="I15" s="20">
        <f t="shared" si="0"/>
        <v>169998</v>
      </c>
      <c r="J15" s="18"/>
    </row>
    <row r="16" spans="1:12" ht="18" customHeight="1" x14ac:dyDescent="0.25">
      <c r="A16" s="14"/>
      <c r="B16" s="26" t="s">
        <v>10</v>
      </c>
      <c r="C16" s="15">
        <v>4</v>
      </c>
      <c r="D16" s="16">
        <v>110366.8</v>
      </c>
      <c r="E16" s="17"/>
      <c r="F16" s="17"/>
      <c r="G16" s="17"/>
      <c r="H16" s="17"/>
      <c r="I16" s="41">
        <f t="shared" si="0"/>
        <v>110366.8</v>
      </c>
      <c r="J16" s="18"/>
    </row>
    <row r="17" spans="1:10" ht="18" customHeight="1" x14ac:dyDescent="0.25">
      <c r="A17" s="14"/>
      <c r="B17" s="30" t="s">
        <v>11</v>
      </c>
      <c r="C17" s="19">
        <v>6</v>
      </c>
      <c r="D17" s="20">
        <v>147686.35999999999</v>
      </c>
      <c r="E17" s="21"/>
      <c r="F17" s="21"/>
      <c r="G17" s="21">
        <v>1</v>
      </c>
      <c r="H17" s="21">
        <v>3000</v>
      </c>
      <c r="I17" s="20">
        <f t="shared" si="0"/>
        <v>150686.35999999999</v>
      </c>
      <c r="J17" s="18"/>
    </row>
    <row r="18" spans="1:10" ht="18" customHeight="1" x14ac:dyDescent="0.25">
      <c r="A18" s="14"/>
      <c r="B18" s="26" t="s">
        <v>69</v>
      </c>
      <c r="C18" s="15">
        <v>2</v>
      </c>
      <c r="D18" s="15">
        <v>17000</v>
      </c>
      <c r="E18" s="17"/>
      <c r="F18" s="17"/>
      <c r="G18" s="17">
        <v>2</v>
      </c>
      <c r="H18" s="17">
        <v>68890</v>
      </c>
      <c r="I18" s="41">
        <f t="shared" si="0"/>
        <v>85890</v>
      </c>
      <c r="J18" s="18"/>
    </row>
    <row r="19" spans="1:10" ht="18" customHeight="1" x14ac:dyDescent="0.25">
      <c r="A19" s="14"/>
      <c r="B19" s="30" t="s">
        <v>99</v>
      </c>
      <c r="C19" s="19">
        <v>1</v>
      </c>
      <c r="D19" s="20">
        <v>25388.76</v>
      </c>
      <c r="E19" s="21"/>
      <c r="F19" s="21"/>
      <c r="G19" s="21"/>
      <c r="H19" s="21"/>
      <c r="I19" s="20">
        <f t="shared" si="0"/>
        <v>25388.76</v>
      </c>
      <c r="J19" s="18"/>
    </row>
    <row r="20" spans="1:10" ht="18" customHeight="1" x14ac:dyDescent="0.25">
      <c r="A20" s="14"/>
      <c r="B20" s="26" t="s">
        <v>70</v>
      </c>
      <c r="C20" s="15">
        <v>1</v>
      </c>
      <c r="D20" s="15">
        <v>750</v>
      </c>
      <c r="E20" s="17"/>
      <c r="F20" s="17"/>
      <c r="G20" s="17"/>
      <c r="H20" s="17"/>
      <c r="I20" s="41">
        <f t="shared" si="0"/>
        <v>750</v>
      </c>
      <c r="J20" s="18"/>
    </row>
    <row r="21" spans="1:10" ht="18" customHeight="1" x14ac:dyDescent="0.25">
      <c r="A21" s="14"/>
      <c r="B21" s="30" t="s">
        <v>12</v>
      </c>
      <c r="C21" s="19">
        <v>2</v>
      </c>
      <c r="D21" s="20">
        <v>4550</v>
      </c>
      <c r="E21" s="21"/>
      <c r="F21" s="21"/>
      <c r="G21" s="21">
        <v>1</v>
      </c>
      <c r="H21" s="21">
        <v>46800</v>
      </c>
      <c r="I21" s="20">
        <f t="shared" si="0"/>
        <v>51350</v>
      </c>
      <c r="J21" s="18"/>
    </row>
    <row r="22" spans="1:10" ht="18" customHeight="1" x14ac:dyDescent="0.25">
      <c r="A22" s="14"/>
      <c r="B22" s="26" t="s">
        <v>13</v>
      </c>
      <c r="C22" s="15">
        <v>10</v>
      </c>
      <c r="D22" s="15">
        <v>206293.47999999998</v>
      </c>
      <c r="E22" s="17"/>
      <c r="F22" s="17"/>
      <c r="G22" s="17">
        <v>4</v>
      </c>
      <c r="H22" s="17">
        <v>311338.03000000003</v>
      </c>
      <c r="I22" s="41">
        <f t="shared" si="0"/>
        <v>517631.51</v>
      </c>
      <c r="J22" s="18"/>
    </row>
    <row r="23" spans="1:10" ht="18" customHeight="1" x14ac:dyDescent="0.25">
      <c r="A23" s="14"/>
      <c r="B23" s="30" t="s">
        <v>71</v>
      </c>
      <c r="C23" s="19">
        <v>3</v>
      </c>
      <c r="D23" s="20">
        <v>122750</v>
      </c>
      <c r="E23" s="21"/>
      <c r="F23" s="21"/>
      <c r="G23" s="21"/>
      <c r="H23" s="21"/>
      <c r="I23" s="20">
        <f t="shared" si="0"/>
        <v>122750</v>
      </c>
      <c r="J23" s="18"/>
    </row>
    <row r="24" spans="1:10" ht="18" customHeight="1" x14ac:dyDescent="0.25">
      <c r="A24" s="14"/>
      <c r="B24" s="26" t="s">
        <v>81</v>
      </c>
      <c r="C24" s="15">
        <v>3</v>
      </c>
      <c r="D24" s="15">
        <v>63634.91</v>
      </c>
      <c r="E24" s="17">
        <v>1</v>
      </c>
      <c r="F24" s="17">
        <v>36100</v>
      </c>
      <c r="G24" s="17"/>
      <c r="H24" s="17"/>
      <c r="I24" s="41">
        <f t="shared" si="0"/>
        <v>99734.91</v>
      </c>
      <c r="J24" s="18"/>
    </row>
    <row r="25" spans="1:10" ht="18" customHeight="1" x14ac:dyDescent="0.25">
      <c r="A25" s="14"/>
      <c r="B25" s="30" t="s">
        <v>105</v>
      </c>
      <c r="C25" s="19">
        <v>3</v>
      </c>
      <c r="D25" s="20">
        <v>120275.2</v>
      </c>
      <c r="E25" s="21"/>
      <c r="F25" s="21"/>
      <c r="G25" s="21"/>
      <c r="H25" s="21"/>
      <c r="I25" s="20">
        <f t="shared" si="0"/>
        <v>120275.2</v>
      </c>
      <c r="J25" s="18"/>
    </row>
    <row r="26" spans="1:10" ht="18" customHeight="1" x14ac:dyDescent="0.25">
      <c r="A26" s="14"/>
      <c r="B26" s="26" t="s">
        <v>15</v>
      </c>
      <c r="C26" s="15">
        <v>20</v>
      </c>
      <c r="D26" s="15">
        <v>2055352.83</v>
      </c>
      <c r="E26" s="17">
        <v>5</v>
      </c>
      <c r="F26" s="17">
        <v>1576558.8</v>
      </c>
      <c r="G26" s="17">
        <v>8</v>
      </c>
      <c r="H26" s="17">
        <v>1416446.98</v>
      </c>
      <c r="I26" s="41">
        <f t="shared" si="0"/>
        <v>5048358.6099999994</v>
      </c>
      <c r="J26" s="18"/>
    </row>
    <row r="27" spans="1:10" ht="18" customHeight="1" x14ac:dyDescent="0.25">
      <c r="A27" s="14"/>
      <c r="B27" s="30" t="s">
        <v>16</v>
      </c>
      <c r="C27" s="19">
        <v>11</v>
      </c>
      <c r="D27" s="20">
        <v>746938.03</v>
      </c>
      <c r="E27" s="21">
        <v>2</v>
      </c>
      <c r="F27" s="21">
        <v>331386</v>
      </c>
      <c r="G27" s="21">
        <v>6</v>
      </c>
      <c r="H27" s="21">
        <v>668101.25</v>
      </c>
      <c r="I27" s="20">
        <f t="shared" si="0"/>
        <v>1746425.28</v>
      </c>
      <c r="J27" s="18"/>
    </row>
    <row r="28" spans="1:10" ht="18" customHeight="1" x14ac:dyDescent="0.25">
      <c r="A28" s="14"/>
      <c r="B28" s="26" t="s">
        <v>17</v>
      </c>
      <c r="C28" s="15"/>
      <c r="D28" s="15"/>
      <c r="E28" s="17"/>
      <c r="F28" s="17"/>
      <c r="G28" s="17">
        <v>1</v>
      </c>
      <c r="H28" s="17">
        <v>14040</v>
      </c>
      <c r="I28" s="41">
        <f t="shared" si="0"/>
        <v>14040</v>
      </c>
      <c r="J28" s="18"/>
    </row>
    <row r="29" spans="1:10" ht="18" customHeight="1" x14ac:dyDescent="0.25">
      <c r="A29" s="14"/>
      <c r="B29" s="30" t="s">
        <v>18</v>
      </c>
      <c r="C29" s="19">
        <v>6</v>
      </c>
      <c r="D29" s="20">
        <v>128596.98000000001</v>
      </c>
      <c r="E29" s="21"/>
      <c r="F29" s="21"/>
      <c r="G29" s="21">
        <v>2</v>
      </c>
      <c r="H29" s="21">
        <v>65671.839999999997</v>
      </c>
      <c r="I29" s="20">
        <f t="shared" si="0"/>
        <v>194268.82</v>
      </c>
      <c r="J29" s="18"/>
    </row>
    <row r="30" spans="1:10" ht="18" customHeight="1" x14ac:dyDescent="0.25">
      <c r="A30" s="14"/>
      <c r="B30" s="26" t="s">
        <v>19</v>
      </c>
      <c r="C30" s="15">
        <v>9</v>
      </c>
      <c r="D30" s="15">
        <v>103193.70999999999</v>
      </c>
      <c r="E30" s="17"/>
      <c r="F30" s="17"/>
      <c r="G30" s="17"/>
      <c r="H30" s="17"/>
      <c r="I30" s="41">
        <f t="shared" si="0"/>
        <v>103193.70999999999</v>
      </c>
      <c r="J30" s="18"/>
    </row>
    <row r="31" spans="1:10" ht="18" customHeight="1" x14ac:dyDescent="0.25">
      <c r="A31" s="14"/>
      <c r="B31" s="30" t="s">
        <v>20</v>
      </c>
      <c r="C31" s="19">
        <v>11</v>
      </c>
      <c r="D31" s="20">
        <v>356563</v>
      </c>
      <c r="E31" s="21">
        <v>1</v>
      </c>
      <c r="F31" s="21">
        <v>20000</v>
      </c>
      <c r="G31" s="21">
        <v>12</v>
      </c>
      <c r="H31" s="21">
        <v>866637.29</v>
      </c>
      <c r="I31" s="20">
        <f t="shared" si="0"/>
        <v>1243200.29</v>
      </c>
      <c r="J31" s="18"/>
    </row>
    <row r="32" spans="1:10" ht="18" customHeight="1" x14ac:dyDescent="0.25">
      <c r="A32" s="14"/>
      <c r="B32" s="26" t="s">
        <v>21</v>
      </c>
      <c r="C32" s="15">
        <v>11</v>
      </c>
      <c r="D32" s="15">
        <v>300287.68</v>
      </c>
      <c r="E32" s="17">
        <v>2</v>
      </c>
      <c r="F32" s="17">
        <v>133034.22</v>
      </c>
      <c r="G32" s="17">
        <v>4</v>
      </c>
      <c r="H32" s="17">
        <v>512083.5</v>
      </c>
      <c r="I32" s="41">
        <f t="shared" si="0"/>
        <v>945405.4</v>
      </c>
      <c r="J32" s="18"/>
    </row>
    <row r="33" spans="1:10" ht="18" customHeight="1" x14ac:dyDescent="0.25">
      <c r="A33" s="14"/>
      <c r="B33" s="30" t="s">
        <v>22</v>
      </c>
      <c r="C33" s="19">
        <v>9</v>
      </c>
      <c r="D33" s="20">
        <v>493281.63</v>
      </c>
      <c r="E33" s="21">
        <v>1</v>
      </c>
      <c r="F33" s="21">
        <v>142000</v>
      </c>
      <c r="G33" s="21">
        <v>7</v>
      </c>
      <c r="H33" s="21">
        <v>663530.13</v>
      </c>
      <c r="I33" s="20">
        <f t="shared" si="0"/>
        <v>1298811.76</v>
      </c>
      <c r="J33" s="18"/>
    </row>
    <row r="34" spans="1:10" ht="18" customHeight="1" x14ac:dyDescent="0.25">
      <c r="A34" s="14"/>
      <c r="B34" s="26" t="s">
        <v>23</v>
      </c>
      <c r="C34" s="15">
        <v>4</v>
      </c>
      <c r="D34" s="15">
        <v>90339</v>
      </c>
      <c r="E34" s="17">
        <v>4</v>
      </c>
      <c r="F34" s="17">
        <v>90300</v>
      </c>
      <c r="G34" s="17"/>
      <c r="H34" s="17"/>
      <c r="I34" s="41">
        <f t="shared" si="0"/>
        <v>180639</v>
      </c>
      <c r="J34" s="18"/>
    </row>
    <row r="35" spans="1:10" ht="18" customHeight="1" x14ac:dyDescent="0.25">
      <c r="A35" s="14"/>
      <c r="B35" s="30" t="s">
        <v>24</v>
      </c>
      <c r="C35" s="19">
        <v>15</v>
      </c>
      <c r="D35" s="20">
        <v>602384.06000000006</v>
      </c>
      <c r="E35" s="21">
        <v>6</v>
      </c>
      <c r="F35" s="21">
        <v>376508.5</v>
      </c>
      <c r="G35" s="21">
        <v>10</v>
      </c>
      <c r="H35" s="21">
        <v>499327.58999999997</v>
      </c>
      <c r="I35" s="20">
        <f t="shared" si="0"/>
        <v>1478220.15</v>
      </c>
      <c r="J35" s="18"/>
    </row>
    <row r="36" spans="1:10" ht="18" customHeight="1" x14ac:dyDescent="0.25">
      <c r="A36" s="14"/>
      <c r="B36" s="26" t="s">
        <v>25</v>
      </c>
      <c r="C36" s="15">
        <v>9</v>
      </c>
      <c r="D36" s="15">
        <v>291124.28000000003</v>
      </c>
      <c r="E36" s="17">
        <v>2</v>
      </c>
      <c r="F36" s="17">
        <v>445420.61</v>
      </c>
      <c r="G36" s="17">
        <v>4</v>
      </c>
      <c r="H36" s="17">
        <v>206333.68</v>
      </c>
      <c r="I36" s="41">
        <f t="shared" si="0"/>
        <v>942878.57000000007</v>
      </c>
      <c r="J36" s="18"/>
    </row>
    <row r="37" spans="1:10" ht="18" customHeight="1" x14ac:dyDescent="0.25">
      <c r="A37" s="14"/>
      <c r="B37" s="30" t="s">
        <v>26</v>
      </c>
      <c r="C37" s="19">
        <v>2</v>
      </c>
      <c r="D37" s="20">
        <v>26100</v>
      </c>
      <c r="E37" s="21">
        <v>1</v>
      </c>
      <c r="F37" s="21">
        <v>462850</v>
      </c>
      <c r="G37" s="21">
        <v>1</v>
      </c>
      <c r="H37" s="21">
        <v>80730</v>
      </c>
      <c r="I37" s="20">
        <f t="shared" si="0"/>
        <v>569680</v>
      </c>
      <c r="J37" s="18"/>
    </row>
    <row r="38" spans="1:10" ht="18" customHeight="1" x14ac:dyDescent="0.25">
      <c r="A38" s="14"/>
      <c r="B38" s="26" t="s">
        <v>27</v>
      </c>
      <c r="C38" s="15">
        <v>24</v>
      </c>
      <c r="D38" s="15">
        <v>793097.64</v>
      </c>
      <c r="E38" s="17">
        <v>5</v>
      </c>
      <c r="F38" s="17">
        <v>1099432</v>
      </c>
      <c r="G38" s="17">
        <v>8</v>
      </c>
      <c r="H38" s="17">
        <v>892530</v>
      </c>
      <c r="I38" s="41">
        <f t="shared" si="0"/>
        <v>2785059.64</v>
      </c>
      <c r="J38" s="18"/>
    </row>
    <row r="39" spans="1:10" ht="18" customHeight="1" x14ac:dyDescent="0.25">
      <c r="A39" s="14"/>
      <c r="B39" s="30" t="s">
        <v>28</v>
      </c>
      <c r="C39" s="19">
        <v>5</v>
      </c>
      <c r="D39" s="20">
        <v>44616</v>
      </c>
      <c r="E39" s="21"/>
      <c r="F39" s="21"/>
      <c r="G39" s="21">
        <v>1</v>
      </c>
      <c r="H39" s="21">
        <v>93600</v>
      </c>
      <c r="I39" s="20">
        <f t="shared" si="0"/>
        <v>138216</v>
      </c>
      <c r="J39" s="18"/>
    </row>
    <row r="40" spans="1:10" ht="18" customHeight="1" x14ac:dyDescent="0.25">
      <c r="A40" s="14"/>
      <c r="B40" s="26" t="s">
        <v>29</v>
      </c>
      <c r="C40" s="15">
        <v>5</v>
      </c>
      <c r="D40" s="15">
        <v>97233.51999999999</v>
      </c>
      <c r="E40" s="17"/>
      <c r="F40" s="17"/>
      <c r="G40" s="17">
        <v>4</v>
      </c>
      <c r="H40" s="17">
        <v>240715.12</v>
      </c>
      <c r="I40" s="41">
        <f t="shared" si="0"/>
        <v>337948.64</v>
      </c>
      <c r="J40" s="18"/>
    </row>
    <row r="41" spans="1:10" ht="18" customHeight="1" x14ac:dyDescent="0.25">
      <c r="A41" s="14"/>
      <c r="B41" s="30" t="s">
        <v>30</v>
      </c>
      <c r="C41" s="19">
        <v>1</v>
      </c>
      <c r="D41" s="20">
        <v>30000</v>
      </c>
      <c r="E41" s="21"/>
      <c r="F41" s="21"/>
      <c r="G41" s="21"/>
      <c r="H41" s="21"/>
      <c r="I41" s="20">
        <f t="shared" si="0"/>
        <v>30000</v>
      </c>
      <c r="J41" s="18"/>
    </row>
    <row r="42" spans="1:10" ht="18" customHeight="1" x14ac:dyDescent="0.25">
      <c r="A42" s="14"/>
      <c r="B42" s="26" t="s">
        <v>82</v>
      </c>
      <c r="C42" s="15">
        <v>4</v>
      </c>
      <c r="D42" s="15">
        <v>37778.36</v>
      </c>
      <c r="E42" s="17"/>
      <c r="F42" s="17"/>
      <c r="G42" s="17"/>
      <c r="H42" s="17"/>
      <c r="I42" s="41">
        <f t="shared" si="0"/>
        <v>37778.36</v>
      </c>
      <c r="J42" s="18"/>
    </row>
    <row r="43" spans="1:10" ht="18" customHeight="1" x14ac:dyDescent="0.25">
      <c r="A43" s="14"/>
      <c r="B43" s="30" t="s">
        <v>31</v>
      </c>
      <c r="C43" s="19">
        <v>1</v>
      </c>
      <c r="D43" s="20">
        <v>2905.6</v>
      </c>
      <c r="E43" s="21"/>
      <c r="F43" s="21"/>
      <c r="G43" s="21">
        <v>2</v>
      </c>
      <c r="H43" s="21">
        <v>34590</v>
      </c>
      <c r="I43" s="20">
        <f t="shared" si="0"/>
        <v>37495.599999999999</v>
      </c>
      <c r="J43" s="18"/>
    </row>
    <row r="44" spans="1:10" ht="18" customHeight="1" x14ac:dyDescent="0.25">
      <c r="A44" s="14"/>
      <c r="B44" s="26" t="s">
        <v>32</v>
      </c>
      <c r="C44" s="15">
        <v>1</v>
      </c>
      <c r="D44" s="15">
        <v>16000</v>
      </c>
      <c r="E44" s="17"/>
      <c r="F44" s="17"/>
      <c r="G44" s="17"/>
      <c r="H44" s="17"/>
      <c r="I44" s="41">
        <f t="shared" si="0"/>
        <v>16000</v>
      </c>
      <c r="J44" s="18"/>
    </row>
    <row r="45" spans="1:10" ht="18" customHeight="1" x14ac:dyDescent="0.25">
      <c r="A45" s="14"/>
      <c r="B45" s="30" t="s">
        <v>33</v>
      </c>
      <c r="C45" s="19">
        <v>2</v>
      </c>
      <c r="D45" s="20">
        <v>10500</v>
      </c>
      <c r="E45" s="21">
        <v>1</v>
      </c>
      <c r="F45" s="21">
        <v>116677</v>
      </c>
      <c r="G45" s="21">
        <v>3</v>
      </c>
      <c r="H45" s="21">
        <v>227810</v>
      </c>
      <c r="I45" s="20">
        <f t="shared" si="0"/>
        <v>354987</v>
      </c>
      <c r="J45" s="18"/>
    </row>
    <row r="46" spans="1:10" ht="18" customHeight="1" x14ac:dyDescent="0.25">
      <c r="A46" s="14"/>
      <c r="B46" s="26" t="s">
        <v>34</v>
      </c>
      <c r="C46" s="15">
        <v>10</v>
      </c>
      <c r="D46" s="15">
        <v>330829.07</v>
      </c>
      <c r="E46" s="17">
        <v>2</v>
      </c>
      <c r="F46" s="17">
        <v>854937</v>
      </c>
      <c r="G46" s="17">
        <v>6</v>
      </c>
      <c r="H46" s="17">
        <v>564560</v>
      </c>
      <c r="I46" s="41">
        <f t="shared" si="0"/>
        <v>1750326.07</v>
      </c>
      <c r="J46" s="18"/>
    </row>
    <row r="47" spans="1:10" ht="18" customHeight="1" x14ac:dyDescent="0.25">
      <c r="A47" s="14"/>
      <c r="B47" s="30" t="s">
        <v>35</v>
      </c>
      <c r="C47" s="19">
        <v>6</v>
      </c>
      <c r="D47" s="20">
        <v>258875</v>
      </c>
      <c r="E47" s="21"/>
      <c r="F47" s="21"/>
      <c r="G47" s="21">
        <v>6</v>
      </c>
      <c r="H47" s="21">
        <v>330936.59999999998</v>
      </c>
      <c r="I47" s="20">
        <f t="shared" si="0"/>
        <v>589811.6</v>
      </c>
      <c r="J47" s="18"/>
    </row>
    <row r="48" spans="1:10" ht="18" customHeight="1" x14ac:dyDescent="0.25">
      <c r="A48" s="14"/>
      <c r="B48" s="26" t="s">
        <v>36</v>
      </c>
      <c r="C48" s="15">
        <v>5</v>
      </c>
      <c r="D48" s="15">
        <v>219768.96000000002</v>
      </c>
      <c r="E48" s="17">
        <v>3</v>
      </c>
      <c r="F48" s="17">
        <v>663407.94999999995</v>
      </c>
      <c r="G48" s="17">
        <v>5</v>
      </c>
      <c r="H48" s="17">
        <v>377162.44</v>
      </c>
      <c r="I48" s="41">
        <f t="shared" si="0"/>
        <v>1260339.3499999999</v>
      </c>
      <c r="J48" s="18"/>
    </row>
    <row r="49" spans="1:10" ht="18" customHeight="1" x14ac:dyDescent="0.25">
      <c r="A49" s="14"/>
      <c r="B49" s="30" t="s">
        <v>37</v>
      </c>
      <c r="C49" s="19">
        <v>1</v>
      </c>
      <c r="D49" s="20">
        <v>1900</v>
      </c>
      <c r="E49" s="21">
        <v>1</v>
      </c>
      <c r="F49" s="21">
        <v>7000</v>
      </c>
      <c r="G49" s="21">
        <v>1</v>
      </c>
      <c r="H49" s="21">
        <v>2000</v>
      </c>
      <c r="I49" s="20">
        <f t="shared" si="0"/>
        <v>10900</v>
      </c>
      <c r="J49" s="18"/>
    </row>
    <row r="50" spans="1:10" ht="18" customHeight="1" x14ac:dyDescent="0.25">
      <c r="A50" s="14"/>
      <c r="B50" s="26" t="s">
        <v>38</v>
      </c>
      <c r="C50" s="15">
        <v>1</v>
      </c>
      <c r="D50" s="15">
        <v>2344.67</v>
      </c>
      <c r="E50" s="17"/>
      <c r="F50" s="17"/>
      <c r="G50" s="17">
        <v>3</v>
      </c>
      <c r="H50" s="17">
        <v>419297</v>
      </c>
      <c r="I50" s="41">
        <f t="shared" si="0"/>
        <v>421641.67</v>
      </c>
      <c r="J50" s="18"/>
    </row>
    <row r="51" spans="1:10" ht="18" customHeight="1" x14ac:dyDescent="0.25">
      <c r="A51" s="14"/>
      <c r="B51" s="30" t="s">
        <v>39</v>
      </c>
      <c r="C51" s="19">
        <v>1</v>
      </c>
      <c r="D51" s="20">
        <v>65760</v>
      </c>
      <c r="E51" s="21"/>
      <c r="F51" s="21"/>
      <c r="G51" s="21">
        <v>2</v>
      </c>
      <c r="H51" s="21">
        <v>201825</v>
      </c>
      <c r="I51" s="20">
        <f t="shared" si="0"/>
        <v>267585</v>
      </c>
      <c r="J51" s="18"/>
    </row>
    <row r="52" spans="1:10" ht="18" customHeight="1" x14ac:dyDescent="0.25">
      <c r="A52" s="14"/>
      <c r="B52" s="26" t="s">
        <v>40</v>
      </c>
      <c r="C52" s="15"/>
      <c r="D52" s="15"/>
      <c r="E52" s="17"/>
      <c r="F52" s="17"/>
      <c r="G52" s="17">
        <v>5</v>
      </c>
      <c r="H52" s="17">
        <v>200370</v>
      </c>
      <c r="I52" s="41">
        <f t="shared" si="0"/>
        <v>200370</v>
      </c>
      <c r="J52" s="18"/>
    </row>
    <row r="53" spans="1:10" ht="18" customHeight="1" x14ac:dyDescent="0.25">
      <c r="A53" s="14"/>
      <c r="B53" s="30" t="s">
        <v>41</v>
      </c>
      <c r="C53" s="19">
        <v>2</v>
      </c>
      <c r="D53" s="20">
        <v>15100</v>
      </c>
      <c r="E53" s="21">
        <v>1</v>
      </c>
      <c r="F53" s="21">
        <v>462850</v>
      </c>
      <c r="G53" s="21">
        <v>1</v>
      </c>
      <c r="H53" s="21">
        <v>58500</v>
      </c>
      <c r="I53" s="20">
        <f t="shared" si="0"/>
        <v>536450</v>
      </c>
      <c r="J53" s="18"/>
    </row>
    <row r="54" spans="1:10" ht="18" customHeight="1" x14ac:dyDescent="0.25">
      <c r="A54" s="14"/>
      <c r="B54" s="26" t="s">
        <v>42</v>
      </c>
      <c r="C54" s="15">
        <v>6</v>
      </c>
      <c r="D54" s="15">
        <v>235249.72</v>
      </c>
      <c r="E54" s="17"/>
      <c r="F54" s="17"/>
      <c r="G54" s="17"/>
      <c r="H54" s="17"/>
      <c r="I54" s="41">
        <f t="shared" si="0"/>
        <v>235249.72</v>
      </c>
      <c r="J54" s="18"/>
    </row>
    <row r="55" spans="1:10" ht="18" customHeight="1" x14ac:dyDescent="0.25">
      <c r="A55" s="14"/>
      <c r="B55" s="30" t="s">
        <v>43</v>
      </c>
      <c r="C55" s="19">
        <v>2</v>
      </c>
      <c r="D55" s="20">
        <v>27780.15</v>
      </c>
      <c r="E55" s="21"/>
      <c r="F55" s="21"/>
      <c r="G55" s="21"/>
      <c r="H55" s="21"/>
      <c r="I55" s="20">
        <f t="shared" si="0"/>
        <v>27780.15</v>
      </c>
      <c r="J55" s="18"/>
    </row>
    <row r="56" spans="1:10" ht="18" customHeight="1" x14ac:dyDescent="0.25">
      <c r="A56" s="14"/>
      <c r="B56" s="26" t="s">
        <v>44</v>
      </c>
      <c r="C56" s="15">
        <v>6</v>
      </c>
      <c r="D56" s="15">
        <v>49650</v>
      </c>
      <c r="E56" s="17"/>
      <c r="F56" s="17"/>
      <c r="G56" s="17">
        <v>1</v>
      </c>
      <c r="H56" s="17">
        <v>2000</v>
      </c>
      <c r="I56" s="41">
        <f t="shared" si="0"/>
        <v>51650</v>
      </c>
      <c r="J56" s="18"/>
    </row>
    <row r="57" spans="1:10" ht="18" customHeight="1" x14ac:dyDescent="0.25">
      <c r="A57" s="14"/>
      <c r="B57" s="30" t="s">
        <v>45</v>
      </c>
      <c r="C57" s="19">
        <v>7</v>
      </c>
      <c r="D57" s="20">
        <v>165642.16999999998</v>
      </c>
      <c r="E57" s="21"/>
      <c r="F57" s="21"/>
      <c r="G57" s="21"/>
      <c r="H57" s="21"/>
      <c r="I57" s="20">
        <f t="shared" si="0"/>
        <v>165642.16999999998</v>
      </c>
      <c r="J57" s="18"/>
    </row>
    <row r="58" spans="1:10" ht="18" customHeight="1" x14ac:dyDescent="0.25">
      <c r="A58" s="14"/>
      <c r="B58" s="26" t="s">
        <v>46</v>
      </c>
      <c r="C58" s="15">
        <v>3</v>
      </c>
      <c r="D58" s="15">
        <v>133810</v>
      </c>
      <c r="E58" s="17">
        <v>2</v>
      </c>
      <c r="F58" s="17">
        <v>40922.880000000005</v>
      </c>
      <c r="G58" s="17">
        <v>3</v>
      </c>
      <c r="H58" s="17">
        <v>103969.60000000001</v>
      </c>
      <c r="I58" s="41">
        <f t="shared" si="0"/>
        <v>278702.48</v>
      </c>
      <c r="J58" s="18"/>
    </row>
    <row r="59" spans="1:10" ht="18" customHeight="1" x14ac:dyDescent="0.25">
      <c r="A59" s="14"/>
      <c r="B59" s="30" t="s">
        <v>47</v>
      </c>
      <c r="C59" s="19">
        <v>21</v>
      </c>
      <c r="D59" s="20">
        <v>983838.27</v>
      </c>
      <c r="E59" s="21">
        <v>8</v>
      </c>
      <c r="F59" s="21">
        <v>2207877.1</v>
      </c>
      <c r="G59" s="21">
        <v>11</v>
      </c>
      <c r="H59" s="21">
        <v>1241757.5</v>
      </c>
      <c r="I59" s="20">
        <f t="shared" si="0"/>
        <v>4433472.87</v>
      </c>
      <c r="J59" s="18"/>
    </row>
    <row r="60" spans="1:10" ht="18" customHeight="1" x14ac:dyDescent="0.25">
      <c r="A60" s="14"/>
      <c r="B60" s="26" t="s">
        <v>48</v>
      </c>
      <c r="C60" s="15">
        <v>1</v>
      </c>
      <c r="D60" s="15">
        <v>22000</v>
      </c>
      <c r="E60" s="17"/>
      <c r="F60" s="17"/>
      <c r="G60" s="17">
        <v>4</v>
      </c>
      <c r="H60" s="17">
        <v>265700</v>
      </c>
      <c r="I60" s="41">
        <f t="shared" si="0"/>
        <v>287700</v>
      </c>
      <c r="J60" s="18"/>
    </row>
    <row r="61" spans="1:10" ht="18" customHeight="1" x14ac:dyDescent="0.25">
      <c r="A61" s="14"/>
      <c r="B61" s="30" t="s">
        <v>49</v>
      </c>
      <c r="C61" s="19">
        <v>2</v>
      </c>
      <c r="D61" s="20">
        <v>98201</v>
      </c>
      <c r="E61" s="21"/>
      <c r="F61" s="21"/>
      <c r="G61" s="21">
        <v>5</v>
      </c>
      <c r="H61" s="21">
        <v>152770</v>
      </c>
      <c r="I61" s="20">
        <f t="shared" si="0"/>
        <v>250971</v>
      </c>
      <c r="J61" s="18"/>
    </row>
    <row r="62" spans="1:10" ht="18" customHeight="1" x14ac:dyDescent="0.25">
      <c r="A62" s="14"/>
      <c r="B62" s="26" t="s">
        <v>85</v>
      </c>
      <c r="C62" s="15"/>
      <c r="D62" s="15"/>
      <c r="E62" s="17">
        <v>1</v>
      </c>
      <c r="F62" s="17">
        <v>20000</v>
      </c>
      <c r="G62" s="17">
        <v>1</v>
      </c>
      <c r="H62" s="17">
        <v>2000</v>
      </c>
      <c r="I62" s="41">
        <f t="shared" si="0"/>
        <v>22000</v>
      </c>
      <c r="J62" s="18"/>
    </row>
    <row r="63" spans="1:10" ht="18" customHeight="1" x14ac:dyDescent="0.25">
      <c r="A63" s="14"/>
      <c r="B63" s="30" t="s">
        <v>50</v>
      </c>
      <c r="C63" s="19">
        <v>4</v>
      </c>
      <c r="D63" s="20">
        <v>160000</v>
      </c>
      <c r="E63" s="21">
        <v>1</v>
      </c>
      <c r="F63" s="21">
        <v>29425</v>
      </c>
      <c r="G63" s="21"/>
      <c r="H63" s="21"/>
      <c r="I63" s="20">
        <f t="shared" si="0"/>
        <v>189425</v>
      </c>
      <c r="J63" s="18"/>
    </row>
    <row r="64" spans="1:10" ht="18" customHeight="1" x14ac:dyDescent="0.25">
      <c r="A64" s="14"/>
      <c r="B64" s="26" t="s">
        <v>51</v>
      </c>
      <c r="C64" s="15">
        <v>5</v>
      </c>
      <c r="D64" s="15">
        <v>72609.349999999991</v>
      </c>
      <c r="E64" s="17">
        <v>3</v>
      </c>
      <c r="F64" s="17">
        <v>326077.06</v>
      </c>
      <c r="G64" s="17">
        <v>8</v>
      </c>
      <c r="H64" s="17">
        <v>563331.73</v>
      </c>
      <c r="I64" s="41">
        <f t="shared" si="0"/>
        <v>962018.1399999999</v>
      </c>
      <c r="J64" s="18"/>
    </row>
    <row r="65" spans="1:10" ht="18" customHeight="1" x14ac:dyDescent="0.25">
      <c r="A65" s="14"/>
      <c r="B65" s="30" t="s">
        <v>52</v>
      </c>
      <c r="C65" s="19">
        <v>7</v>
      </c>
      <c r="D65" s="20">
        <v>111190.17000000001</v>
      </c>
      <c r="E65" s="21"/>
      <c r="F65" s="21"/>
      <c r="G65" s="21">
        <v>1</v>
      </c>
      <c r="H65" s="21">
        <v>12123.2</v>
      </c>
      <c r="I65" s="20">
        <f t="shared" si="0"/>
        <v>123313.37000000001</v>
      </c>
      <c r="J65" s="18"/>
    </row>
    <row r="66" spans="1:10" ht="18" customHeight="1" x14ac:dyDescent="0.25">
      <c r="A66" s="14"/>
      <c r="B66" s="26" t="s">
        <v>72</v>
      </c>
      <c r="C66" s="15">
        <v>2</v>
      </c>
      <c r="D66" s="15">
        <v>9324</v>
      </c>
      <c r="E66" s="17"/>
      <c r="F66" s="17"/>
      <c r="G66" s="17">
        <v>2</v>
      </c>
      <c r="H66" s="17">
        <v>128605</v>
      </c>
      <c r="I66" s="41">
        <f t="shared" si="0"/>
        <v>137929</v>
      </c>
      <c r="J66" s="18"/>
    </row>
    <row r="67" spans="1:10" ht="15" x14ac:dyDescent="0.25">
      <c r="A67" s="14"/>
      <c r="B67" s="30" t="s">
        <v>73</v>
      </c>
      <c r="C67" s="19">
        <v>4</v>
      </c>
      <c r="D67" s="20">
        <v>55129.57</v>
      </c>
      <c r="E67" s="21">
        <v>1</v>
      </c>
      <c r="F67" s="21">
        <v>532149</v>
      </c>
      <c r="G67" s="21"/>
      <c r="H67" s="21"/>
      <c r="I67" s="20">
        <f t="shared" si="0"/>
        <v>587278.56999999995</v>
      </c>
      <c r="J67" s="18"/>
    </row>
    <row r="68" spans="1:10" ht="18" customHeight="1" x14ac:dyDescent="0.25">
      <c r="A68" s="14"/>
      <c r="B68" s="26" t="s">
        <v>53</v>
      </c>
      <c r="C68" s="15">
        <v>4</v>
      </c>
      <c r="D68" s="15">
        <v>107000</v>
      </c>
      <c r="E68" s="17">
        <v>2</v>
      </c>
      <c r="F68" s="17">
        <v>264808</v>
      </c>
      <c r="G68" s="17">
        <v>4</v>
      </c>
      <c r="H68" s="17">
        <v>292057.44</v>
      </c>
      <c r="I68" s="41">
        <f t="shared" si="0"/>
        <v>663865.43999999994</v>
      </c>
      <c r="J68" s="18"/>
    </row>
    <row r="69" spans="1:10" ht="18" customHeight="1" x14ac:dyDescent="0.25">
      <c r="A69" s="14"/>
      <c r="B69" s="30" t="s">
        <v>54</v>
      </c>
      <c r="C69" s="19">
        <v>6</v>
      </c>
      <c r="D69" s="20">
        <v>280122.62</v>
      </c>
      <c r="E69" s="21">
        <v>1</v>
      </c>
      <c r="F69" s="21">
        <v>75925</v>
      </c>
      <c r="G69" s="21">
        <v>3</v>
      </c>
      <c r="H69" s="21">
        <v>106912.95</v>
      </c>
      <c r="I69" s="20">
        <f t="shared" ref="I69:I90" si="1">D69+F69+H69</f>
        <v>462960.57</v>
      </c>
      <c r="J69" s="18"/>
    </row>
    <row r="70" spans="1:10" ht="18" customHeight="1" x14ac:dyDescent="0.25">
      <c r="A70" s="14"/>
      <c r="B70" s="26" t="s">
        <v>55</v>
      </c>
      <c r="C70" s="15">
        <v>2</v>
      </c>
      <c r="D70" s="15">
        <v>115000</v>
      </c>
      <c r="E70" s="17">
        <v>1</v>
      </c>
      <c r="F70" s="17">
        <v>132467</v>
      </c>
      <c r="G70" s="17">
        <v>2</v>
      </c>
      <c r="H70" s="17">
        <v>13438</v>
      </c>
      <c r="I70" s="41">
        <f t="shared" si="1"/>
        <v>260905</v>
      </c>
      <c r="J70" s="18"/>
    </row>
    <row r="71" spans="1:10" ht="18" customHeight="1" x14ac:dyDescent="0.25">
      <c r="A71" s="14"/>
      <c r="B71" s="30" t="s">
        <v>100</v>
      </c>
      <c r="C71" s="19">
        <v>1</v>
      </c>
      <c r="D71" s="20">
        <v>73333</v>
      </c>
      <c r="E71" s="21"/>
      <c r="F71" s="21"/>
      <c r="G71" s="21"/>
      <c r="H71" s="21"/>
      <c r="I71" s="20">
        <f t="shared" si="1"/>
        <v>73333</v>
      </c>
      <c r="J71" s="18"/>
    </row>
    <row r="72" spans="1:10" ht="18" customHeight="1" x14ac:dyDescent="0.25">
      <c r="A72" s="14"/>
      <c r="B72" s="26" t="s">
        <v>56</v>
      </c>
      <c r="C72" s="15"/>
      <c r="D72" s="15"/>
      <c r="E72" s="17"/>
      <c r="F72" s="17"/>
      <c r="G72" s="17">
        <v>1</v>
      </c>
      <c r="H72" s="17">
        <v>30000</v>
      </c>
      <c r="I72" s="41">
        <f t="shared" si="1"/>
        <v>30000</v>
      </c>
      <c r="J72" s="18"/>
    </row>
    <row r="73" spans="1:10" ht="18" customHeight="1" x14ac:dyDescent="0.25">
      <c r="A73" s="14"/>
      <c r="B73" s="30" t="s">
        <v>57</v>
      </c>
      <c r="C73" s="19">
        <v>8</v>
      </c>
      <c r="D73" s="20">
        <v>913635</v>
      </c>
      <c r="E73" s="21"/>
      <c r="F73" s="21"/>
      <c r="G73" s="21">
        <v>7</v>
      </c>
      <c r="H73" s="21">
        <v>259794.4</v>
      </c>
      <c r="I73" s="20">
        <f t="shared" si="1"/>
        <v>1173429.3999999999</v>
      </c>
      <c r="J73" s="18"/>
    </row>
    <row r="74" spans="1:10" ht="18" customHeight="1" x14ac:dyDescent="0.25">
      <c r="A74" s="14"/>
      <c r="B74" s="26" t="s">
        <v>86</v>
      </c>
      <c r="C74" s="15">
        <v>1</v>
      </c>
      <c r="D74" s="15">
        <v>9000</v>
      </c>
      <c r="E74" s="17"/>
      <c r="F74" s="17"/>
      <c r="G74" s="17"/>
      <c r="H74" s="17"/>
      <c r="I74" s="41">
        <f t="shared" si="1"/>
        <v>9000</v>
      </c>
      <c r="J74" s="18"/>
    </row>
    <row r="75" spans="1:10" ht="18" customHeight="1" x14ac:dyDescent="0.25">
      <c r="A75" s="14"/>
      <c r="B75" s="30" t="s">
        <v>58</v>
      </c>
      <c r="C75" s="19">
        <v>1</v>
      </c>
      <c r="D75" s="20">
        <v>35244</v>
      </c>
      <c r="E75" s="21">
        <v>4</v>
      </c>
      <c r="F75" s="21">
        <v>258000</v>
      </c>
      <c r="G75" s="21">
        <v>2</v>
      </c>
      <c r="H75" s="21">
        <v>165240</v>
      </c>
      <c r="I75" s="20">
        <f t="shared" si="1"/>
        <v>458484</v>
      </c>
      <c r="J75" s="18"/>
    </row>
    <row r="76" spans="1:10" ht="18" customHeight="1" x14ac:dyDescent="0.25">
      <c r="A76" s="14"/>
      <c r="B76" s="26" t="s">
        <v>59</v>
      </c>
      <c r="C76" s="15">
        <v>5</v>
      </c>
      <c r="D76" s="15">
        <v>137800</v>
      </c>
      <c r="E76" s="17"/>
      <c r="F76" s="17"/>
      <c r="G76" s="17">
        <v>2</v>
      </c>
      <c r="H76" s="17">
        <v>129084</v>
      </c>
      <c r="I76" s="41">
        <f t="shared" si="1"/>
        <v>266884</v>
      </c>
      <c r="J76" s="18"/>
    </row>
    <row r="77" spans="1:10" ht="18" customHeight="1" x14ac:dyDescent="0.25">
      <c r="A77" s="14"/>
      <c r="B77" s="30" t="s">
        <v>60</v>
      </c>
      <c r="C77" s="19">
        <v>7</v>
      </c>
      <c r="D77" s="20">
        <v>145901.26</v>
      </c>
      <c r="E77" s="21">
        <v>2</v>
      </c>
      <c r="F77" s="21">
        <v>438315</v>
      </c>
      <c r="G77" s="21"/>
      <c r="H77" s="21"/>
      <c r="I77" s="20">
        <f t="shared" si="1"/>
        <v>584216.26</v>
      </c>
      <c r="J77" s="18"/>
    </row>
    <row r="78" spans="1:10" ht="18" customHeight="1" x14ac:dyDescent="0.25">
      <c r="A78" s="14"/>
      <c r="B78" s="26" t="s">
        <v>61</v>
      </c>
      <c r="C78" s="15">
        <v>4</v>
      </c>
      <c r="D78" s="15">
        <v>186262.82</v>
      </c>
      <c r="E78" s="17"/>
      <c r="F78" s="17"/>
      <c r="G78" s="17"/>
      <c r="H78" s="17"/>
      <c r="I78" s="41">
        <f t="shared" si="1"/>
        <v>186262.82</v>
      </c>
      <c r="J78" s="18"/>
    </row>
    <row r="79" spans="1:10" ht="18" customHeight="1" x14ac:dyDescent="0.25">
      <c r="A79" s="14"/>
      <c r="B79" s="30" t="s">
        <v>83</v>
      </c>
      <c r="C79" s="19"/>
      <c r="D79" s="20"/>
      <c r="E79" s="21"/>
      <c r="F79" s="21"/>
      <c r="G79" s="21">
        <v>1</v>
      </c>
      <c r="H79" s="21">
        <v>3765</v>
      </c>
      <c r="I79" s="20">
        <f t="shared" si="1"/>
        <v>3765</v>
      </c>
      <c r="J79" s="18"/>
    </row>
    <row r="80" spans="1:10" ht="18" customHeight="1" x14ac:dyDescent="0.25">
      <c r="A80" s="14"/>
      <c r="B80" s="26" t="s">
        <v>62</v>
      </c>
      <c r="C80" s="15">
        <v>2</v>
      </c>
      <c r="D80" s="15">
        <v>158862</v>
      </c>
      <c r="E80" s="17">
        <v>5</v>
      </c>
      <c r="F80" s="17">
        <v>175600</v>
      </c>
      <c r="G80" s="17">
        <v>5</v>
      </c>
      <c r="H80" s="17">
        <v>192384.5</v>
      </c>
      <c r="I80" s="41">
        <f t="shared" si="1"/>
        <v>526846.5</v>
      </c>
      <c r="J80" s="18"/>
    </row>
    <row r="81" spans="1:10" ht="18" customHeight="1" x14ac:dyDescent="0.25">
      <c r="A81" s="14"/>
      <c r="B81" s="30" t="s">
        <v>74</v>
      </c>
      <c r="C81" s="19">
        <v>2</v>
      </c>
      <c r="D81" s="20">
        <v>91785.68</v>
      </c>
      <c r="E81" s="21"/>
      <c r="F81" s="21"/>
      <c r="G81" s="21"/>
      <c r="H81" s="21"/>
      <c r="I81" s="20">
        <f t="shared" si="1"/>
        <v>91785.68</v>
      </c>
      <c r="J81" s="18"/>
    </row>
    <row r="82" spans="1:10" ht="18" customHeight="1" x14ac:dyDescent="0.25">
      <c r="A82" s="14"/>
      <c r="B82" s="26" t="s">
        <v>63</v>
      </c>
      <c r="C82" s="15">
        <v>1</v>
      </c>
      <c r="D82" s="15">
        <v>12500</v>
      </c>
      <c r="E82" s="17"/>
      <c r="F82" s="17"/>
      <c r="G82" s="17"/>
      <c r="H82" s="17"/>
      <c r="I82" s="41">
        <f t="shared" si="1"/>
        <v>12500</v>
      </c>
      <c r="J82" s="18"/>
    </row>
    <row r="83" spans="1:10" ht="18" customHeight="1" x14ac:dyDescent="0.25">
      <c r="A83" s="14"/>
      <c r="B83" s="30" t="s">
        <v>64</v>
      </c>
      <c r="C83" s="19">
        <v>4</v>
      </c>
      <c r="D83" s="20">
        <v>50550</v>
      </c>
      <c r="E83" s="21">
        <v>1</v>
      </c>
      <c r="F83" s="21">
        <v>309610.26</v>
      </c>
      <c r="G83" s="21"/>
      <c r="H83" s="21"/>
      <c r="I83" s="20">
        <f t="shared" si="1"/>
        <v>360160.26</v>
      </c>
      <c r="J83" s="18"/>
    </row>
    <row r="84" spans="1:10" ht="18" customHeight="1" x14ac:dyDescent="0.25">
      <c r="A84" s="14"/>
      <c r="B84" s="26" t="s">
        <v>75</v>
      </c>
      <c r="C84" s="15">
        <v>2</v>
      </c>
      <c r="D84" s="15">
        <v>93984.94</v>
      </c>
      <c r="E84" s="17"/>
      <c r="F84" s="17"/>
      <c r="G84" s="17"/>
      <c r="H84" s="17"/>
      <c r="I84" s="41">
        <f t="shared" si="1"/>
        <v>93984.94</v>
      </c>
      <c r="J84" s="18"/>
    </row>
    <row r="85" spans="1:10" ht="18" customHeight="1" x14ac:dyDescent="0.25">
      <c r="A85" s="14"/>
      <c r="B85" s="30" t="s">
        <v>65</v>
      </c>
      <c r="C85" s="19">
        <v>2</v>
      </c>
      <c r="D85" s="20">
        <v>48400</v>
      </c>
      <c r="E85" s="21"/>
      <c r="F85" s="21"/>
      <c r="G85" s="21"/>
      <c r="H85" s="21"/>
      <c r="I85" s="20">
        <f t="shared" si="1"/>
        <v>48400</v>
      </c>
      <c r="J85" s="18"/>
    </row>
    <row r="86" spans="1:10" ht="18" customHeight="1" x14ac:dyDescent="0.25">
      <c r="A86" s="14"/>
      <c r="B86" s="26" t="s">
        <v>76</v>
      </c>
      <c r="C86" s="15">
        <v>1</v>
      </c>
      <c r="D86" s="15">
        <v>82984.259999999995</v>
      </c>
      <c r="E86" s="17"/>
      <c r="F86" s="17"/>
      <c r="G86" s="17"/>
      <c r="H86" s="17"/>
      <c r="I86" s="41">
        <f t="shared" si="1"/>
        <v>82984.259999999995</v>
      </c>
      <c r="J86" s="18"/>
    </row>
    <row r="87" spans="1:10" ht="18" customHeight="1" x14ac:dyDescent="0.25">
      <c r="A87" s="14"/>
      <c r="B87" s="30" t="s">
        <v>66</v>
      </c>
      <c r="C87" s="19">
        <v>2</v>
      </c>
      <c r="D87" s="20">
        <v>117600.04</v>
      </c>
      <c r="E87" s="21">
        <v>1</v>
      </c>
      <c r="F87" s="21">
        <v>201043</v>
      </c>
      <c r="G87" s="21"/>
      <c r="H87" s="21"/>
      <c r="I87" s="20">
        <f t="shared" si="1"/>
        <v>318643.03999999998</v>
      </c>
      <c r="J87" s="18"/>
    </row>
    <row r="88" spans="1:10" ht="18" customHeight="1" x14ac:dyDescent="0.25">
      <c r="A88" s="14"/>
      <c r="B88" s="26" t="s">
        <v>67</v>
      </c>
      <c r="C88" s="15">
        <v>3</v>
      </c>
      <c r="D88" s="15">
        <v>208954.94</v>
      </c>
      <c r="E88" s="17">
        <v>1</v>
      </c>
      <c r="F88" s="17">
        <v>34000</v>
      </c>
      <c r="G88" s="17">
        <v>3</v>
      </c>
      <c r="H88" s="17">
        <v>139356</v>
      </c>
      <c r="I88" s="41">
        <f t="shared" si="1"/>
        <v>382310.94</v>
      </c>
      <c r="J88" s="18"/>
    </row>
    <row r="89" spans="1:10" ht="18" customHeight="1" x14ac:dyDescent="0.25">
      <c r="A89" s="14"/>
      <c r="B89" s="30" t="s">
        <v>77</v>
      </c>
      <c r="C89" s="19">
        <v>1</v>
      </c>
      <c r="D89" s="32">
        <v>106000</v>
      </c>
      <c r="E89" s="21"/>
      <c r="F89" s="21"/>
      <c r="G89" s="21">
        <v>4</v>
      </c>
      <c r="H89" s="21">
        <v>217891.77000000002</v>
      </c>
      <c r="I89" s="20">
        <f t="shared" si="1"/>
        <v>323891.77</v>
      </c>
      <c r="J89" s="18"/>
    </row>
    <row r="90" spans="1:10" ht="18" customHeight="1" x14ac:dyDescent="0.25">
      <c r="A90" s="14"/>
      <c r="B90" s="26" t="s">
        <v>68</v>
      </c>
      <c r="C90" s="15">
        <v>2</v>
      </c>
      <c r="D90" s="15">
        <v>167689.12</v>
      </c>
      <c r="E90" s="17"/>
      <c r="F90" s="17"/>
      <c r="G90" s="17"/>
      <c r="H90" s="17"/>
      <c r="I90" s="41">
        <f t="shared" si="1"/>
        <v>167689.12</v>
      </c>
      <c r="J90" s="18"/>
    </row>
    <row r="91" spans="1:10" ht="18" customHeight="1" x14ac:dyDescent="0.25">
      <c r="A91" s="14"/>
      <c r="B91" s="30" t="s">
        <v>78</v>
      </c>
      <c r="C91" s="19">
        <v>2</v>
      </c>
      <c r="D91" s="32">
        <v>197000</v>
      </c>
      <c r="E91" s="21">
        <v>2</v>
      </c>
      <c r="F91" s="21">
        <v>140000</v>
      </c>
      <c r="G91" s="21"/>
      <c r="H91" s="21"/>
      <c r="I91" s="20">
        <f>D91+F91+H91</f>
        <v>337000</v>
      </c>
      <c r="J91" s="18"/>
    </row>
    <row r="92" spans="1:10" ht="18" customHeight="1" x14ac:dyDescent="0.25">
      <c r="A92" s="14"/>
      <c r="B92" s="26" t="s">
        <v>79</v>
      </c>
      <c r="C92" s="15">
        <v>2</v>
      </c>
      <c r="D92" s="15">
        <v>284600</v>
      </c>
      <c r="E92" s="17"/>
      <c r="F92" s="17"/>
      <c r="G92" s="17">
        <v>1</v>
      </c>
      <c r="H92" s="17">
        <v>55295.7</v>
      </c>
      <c r="I92" s="41">
        <f>D92+F92+H92</f>
        <v>339895.7</v>
      </c>
      <c r="J92" s="18"/>
    </row>
    <row r="93" spans="1:10" ht="18" customHeight="1" x14ac:dyDescent="0.25">
      <c r="A93" s="14"/>
      <c r="B93" s="29" t="s">
        <v>7</v>
      </c>
      <c r="C93" s="25">
        <f>SUM(C5:C92)</f>
        <v>366</v>
      </c>
      <c r="D93" s="25">
        <f>SUM(D5:D92)</f>
        <v>14711543.739999996</v>
      </c>
      <c r="E93" s="25">
        <f t="shared" ref="E93:I93" si="2">SUM(E5:E92)</f>
        <v>75</v>
      </c>
      <c r="F93" s="25">
        <f t="shared" si="2"/>
        <v>12483642.380000001</v>
      </c>
      <c r="G93" s="25">
        <f t="shared" si="2"/>
        <v>195</v>
      </c>
      <c r="H93" s="25">
        <f t="shared" si="2"/>
        <v>14581542.389999995</v>
      </c>
      <c r="I93" s="25">
        <f t="shared" si="2"/>
        <v>41776728.50999999</v>
      </c>
      <c r="J93" s="18"/>
    </row>
    <row r="94" spans="1:10" ht="3.75" customHeight="1" x14ac:dyDescent="0.2">
      <c r="A94" s="22"/>
      <c r="B94" s="23"/>
      <c r="C94" s="23"/>
      <c r="D94" s="23"/>
      <c r="E94" s="23"/>
      <c r="F94" s="23"/>
      <c r="G94" s="23"/>
      <c r="H94" s="23"/>
      <c r="I94" s="23"/>
      <c r="J94" s="24"/>
    </row>
    <row r="98" spans="4:10" x14ac:dyDescent="0.2">
      <c r="J98" s="5"/>
    </row>
    <row r="100" spans="4:10" x14ac:dyDescent="0.2">
      <c r="D100" s="37"/>
    </row>
  </sheetData>
  <mergeCells count="5">
    <mergeCell ref="I3:I4"/>
    <mergeCell ref="E3:F3"/>
    <mergeCell ref="G3:H3"/>
    <mergeCell ref="B3:B4"/>
    <mergeCell ref="C3:D3"/>
  </mergeCells>
  <phoneticPr fontId="0" type="noConversion"/>
  <pageMargins left="0.75" right="0.75" top="0.59" bottom="0.49" header="0.5" footer="0.5"/>
  <pageSetup paperSize="9" scale="6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53" workbookViewId="0">
      <selection activeCell="A2" sqref="A2:G87"/>
    </sheetView>
  </sheetViews>
  <sheetFormatPr baseColWidth="10" defaultColWidth="9.140625" defaultRowHeight="12.75" x14ac:dyDescent="0.2"/>
  <cols>
    <col min="1" max="1" width="55" customWidth="1"/>
    <col min="2" max="2" width="20.28515625" customWidth="1"/>
    <col min="3" max="3" width="23.5703125" customWidth="1"/>
    <col min="4" max="4" width="16.28515625" customWidth="1"/>
    <col min="5" max="5" width="19" customWidth="1"/>
    <col min="6" max="6" width="17.5703125" customWidth="1"/>
    <col min="7" max="7" width="16.7109375" customWidth="1"/>
  </cols>
  <sheetData>
    <row r="1" spans="1:7" ht="15" x14ac:dyDescent="0.25">
      <c r="A1" s="33" t="s">
        <v>87</v>
      </c>
      <c r="B1" s="33" t="s">
        <v>88</v>
      </c>
      <c r="C1" s="33" t="s">
        <v>89</v>
      </c>
      <c r="D1" s="33" t="s">
        <v>90</v>
      </c>
      <c r="E1" s="33" t="s">
        <v>91</v>
      </c>
      <c r="F1" s="33" t="s">
        <v>92</v>
      </c>
      <c r="G1" s="33" t="s">
        <v>93</v>
      </c>
    </row>
    <row r="2" spans="1:7" ht="15" x14ac:dyDescent="0.25">
      <c r="A2" s="34" t="s">
        <v>80</v>
      </c>
      <c r="B2" s="35">
        <v>5</v>
      </c>
      <c r="C2" s="35">
        <v>568401.47</v>
      </c>
      <c r="D2" s="36"/>
      <c r="E2" s="36"/>
      <c r="F2" s="36"/>
      <c r="G2" s="36"/>
    </row>
    <row r="3" spans="1:7" ht="15" x14ac:dyDescent="0.25">
      <c r="A3" s="34" t="s">
        <v>8</v>
      </c>
      <c r="B3" s="35">
        <v>5</v>
      </c>
      <c r="C3" s="35">
        <v>140388.31</v>
      </c>
      <c r="D3" s="35">
        <v>1</v>
      </c>
      <c r="E3" s="35">
        <v>478961</v>
      </c>
      <c r="F3" s="36"/>
      <c r="G3" s="36"/>
    </row>
    <row r="4" spans="1:7" ht="15" x14ac:dyDescent="0.25">
      <c r="A4" s="34" t="s">
        <v>94</v>
      </c>
      <c r="B4" s="35">
        <v>3</v>
      </c>
      <c r="C4" s="35">
        <v>35550</v>
      </c>
      <c r="D4" s="36"/>
      <c r="E4" s="36"/>
      <c r="F4" s="35">
        <v>2</v>
      </c>
      <c r="G4" s="35">
        <v>270000</v>
      </c>
    </row>
    <row r="5" spans="1:7" ht="15" x14ac:dyDescent="0.25">
      <c r="A5" s="34" t="s">
        <v>95</v>
      </c>
      <c r="B5" s="35">
        <v>2</v>
      </c>
      <c r="C5" s="35">
        <v>36950</v>
      </c>
      <c r="D5" s="36"/>
      <c r="E5" s="36"/>
      <c r="F5" s="36"/>
      <c r="G5" s="36"/>
    </row>
    <row r="6" spans="1:7" ht="15" x14ac:dyDescent="0.25">
      <c r="A6" s="34" t="s">
        <v>9</v>
      </c>
      <c r="B6" s="36"/>
      <c r="C6" s="36"/>
      <c r="D6" s="36"/>
      <c r="E6" s="36"/>
      <c r="F6" s="35">
        <v>2</v>
      </c>
      <c r="G6" s="35">
        <v>29871.78</v>
      </c>
    </row>
    <row r="7" spans="1:7" ht="15" x14ac:dyDescent="0.25">
      <c r="A7" s="34" t="s">
        <v>96</v>
      </c>
      <c r="B7" s="35">
        <v>1</v>
      </c>
      <c r="C7" s="35">
        <v>25000</v>
      </c>
      <c r="D7" s="36"/>
      <c r="E7" s="36"/>
      <c r="F7" s="36"/>
      <c r="G7" s="36"/>
    </row>
    <row r="8" spans="1:7" ht="15" x14ac:dyDescent="0.25">
      <c r="A8" s="34" t="s">
        <v>97</v>
      </c>
      <c r="B8" s="35">
        <v>2</v>
      </c>
      <c r="C8" s="35">
        <v>38056.35</v>
      </c>
      <c r="D8" s="36"/>
      <c r="E8" s="36"/>
      <c r="F8" s="36"/>
      <c r="G8" s="36"/>
    </row>
    <row r="9" spans="1:7" ht="15" x14ac:dyDescent="0.25">
      <c r="A9" s="34" t="s">
        <v>84</v>
      </c>
      <c r="B9" s="35">
        <v>1</v>
      </c>
      <c r="C9" s="35">
        <v>9000</v>
      </c>
      <c r="D9" s="36"/>
      <c r="E9" s="36"/>
      <c r="F9" s="36"/>
      <c r="G9" s="36"/>
    </row>
    <row r="10" spans="1:7" ht="15" x14ac:dyDescent="0.25">
      <c r="A10" s="34" t="s">
        <v>98</v>
      </c>
      <c r="B10" s="35">
        <v>1</v>
      </c>
      <c r="C10" s="35">
        <v>169998</v>
      </c>
      <c r="D10" s="36"/>
      <c r="E10" s="36"/>
      <c r="F10" s="36"/>
      <c r="G10" s="36"/>
    </row>
    <row r="11" spans="1:7" ht="15" x14ac:dyDescent="0.25">
      <c r="A11" s="34" t="s">
        <v>10</v>
      </c>
      <c r="B11" s="35">
        <v>4</v>
      </c>
      <c r="C11" s="35">
        <v>110366.8</v>
      </c>
      <c r="D11" s="36"/>
      <c r="E11" s="36"/>
      <c r="F11" s="36"/>
      <c r="G11" s="36"/>
    </row>
    <row r="12" spans="1:7" ht="15" x14ac:dyDescent="0.25">
      <c r="A12" s="34" t="s">
        <v>11</v>
      </c>
      <c r="B12" s="35">
        <v>6</v>
      </c>
      <c r="C12" s="35">
        <v>147686.35999999999</v>
      </c>
      <c r="D12" s="36"/>
      <c r="E12" s="36"/>
      <c r="F12" s="36"/>
      <c r="G12" s="36"/>
    </row>
    <row r="13" spans="1:7" ht="15" x14ac:dyDescent="0.25">
      <c r="A13" s="34" t="s">
        <v>69</v>
      </c>
      <c r="B13" s="35">
        <v>2</v>
      </c>
      <c r="C13" s="35">
        <v>17000</v>
      </c>
      <c r="D13" s="36"/>
      <c r="E13" s="36"/>
      <c r="F13" s="35">
        <v>2</v>
      </c>
      <c r="G13" s="35">
        <v>68890</v>
      </c>
    </row>
    <row r="14" spans="1:7" ht="15" x14ac:dyDescent="0.25">
      <c r="A14" s="34" t="s">
        <v>99</v>
      </c>
      <c r="B14" s="35">
        <v>1</v>
      </c>
      <c r="C14" s="35">
        <v>25388.76</v>
      </c>
      <c r="D14" s="36"/>
      <c r="E14" s="36"/>
      <c r="F14" s="36"/>
      <c r="G14" s="36"/>
    </row>
    <row r="15" spans="1:7" ht="15" x14ac:dyDescent="0.25">
      <c r="A15" s="34" t="s">
        <v>70</v>
      </c>
      <c r="B15" s="35">
        <v>1</v>
      </c>
      <c r="C15" s="35">
        <v>750</v>
      </c>
      <c r="D15" s="36"/>
      <c r="E15" s="36"/>
      <c r="F15" s="36"/>
      <c r="G15" s="36"/>
    </row>
    <row r="16" spans="1:7" ht="15" x14ac:dyDescent="0.25">
      <c r="A16" s="34" t="s">
        <v>12</v>
      </c>
      <c r="B16" s="35">
        <v>2</v>
      </c>
      <c r="C16" s="35">
        <v>4550</v>
      </c>
      <c r="D16" s="36"/>
      <c r="E16" s="36"/>
      <c r="F16" s="35">
        <v>1</v>
      </c>
      <c r="G16" s="35">
        <v>46800</v>
      </c>
    </row>
    <row r="17" spans="1:7" ht="15" x14ac:dyDescent="0.25">
      <c r="A17" s="34" t="s">
        <v>13</v>
      </c>
      <c r="B17" s="35">
        <v>10</v>
      </c>
      <c r="C17" s="35">
        <v>206293.47999999998</v>
      </c>
      <c r="D17" s="36"/>
      <c r="E17" s="36"/>
      <c r="F17" s="35">
        <v>4</v>
      </c>
      <c r="G17" s="35">
        <v>311338.03000000003</v>
      </c>
    </row>
    <row r="18" spans="1:7" ht="15" x14ac:dyDescent="0.25">
      <c r="A18" s="34" t="s">
        <v>71</v>
      </c>
      <c r="B18" s="35">
        <v>3</v>
      </c>
      <c r="C18" s="35">
        <v>122750</v>
      </c>
      <c r="D18" s="36"/>
      <c r="E18" s="36"/>
      <c r="F18" s="36"/>
      <c r="G18" s="36"/>
    </row>
    <row r="19" spans="1:7" ht="15" x14ac:dyDescent="0.25">
      <c r="A19" s="34" t="s">
        <v>81</v>
      </c>
      <c r="B19" s="35">
        <v>3</v>
      </c>
      <c r="C19" s="35">
        <v>63634.91</v>
      </c>
      <c r="D19" s="35">
        <v>1</v>
      </c>
      <c r="E19" s="35">
        <v>36100</v>
      </c>
      <c r="F19" s="36"/>
      <c r="G19" s="36"/>
    </row>
    <row r="20" spans="1:7" ht="15" x14ac:dyDescent="0.25">
      <c r="A20" s="34" t="s">
        <v>14</v>
      </c>
      <c r="B20" s="35">
        <v>3</v>
      </c>
      <c r="C20" s="35">
        <v>120275.2</v>
      </c>
      <c r="D20" s="36"/>
      <c r="E20" s="36"/>
      <c r="F20" s="36"/>
      <c r="G20" s="36"/>
    </row>
    <row r="21" spans="1:7" ht="15" x14ac:dyDescent="0.25">
      <c r="A21" s="34" t="s">
        <v>15</v>
      </c>
      <c r="B21" s="35">
        <v>20</v>
      </c>
      <c r="C21" s="35">
        <v>2055352.83</v>
      </c>
      <c r="D21" s="35">
        <v>5</v>
      </c>
      <c r="E21" s="35">
        <v>1576558.8</v>
      </c>
      <c r="F21" s="35">
        <v>8</v>
      </c>
      <c r="G21" s="35">
        <v>1416446.98</v>
      </c>
    </row>
    <row r="22" spans="1:7" ht="15" x14ac:dyDescent="0.25">
      <c r="A22" s="34" t="s">
        <v>16</v>
      </c>
      <c r="B22" s="35">
        <v>11</v>
      </c>
      <c r="C22" s="35">
        <v>746938.03</v>
      </c>
      <c r="D22" s="35">
        <v>2</v>
      </c>
      <c r="E22" s="35">
        <v>331386</v>
      </c>
      <c r="F22" s="35">
        <v>6</v>
      </c>
      <c r="G22" s="35">
        <v>668101.25</v>
      </c>
    </row>
    <row r="23" spans="1:7" ht="15" x14ac:dyDescent="0.25">
      <c r="A23" s="34" t="s">
        <v>17</v>
      </c>
      <c r="B23" s="36"/>
      <c r="C23" s="36"/>
      <c r="D23" s="36"/>
      <c r="E23" s="36"/>
      <c r="F23" s="35">
        <v>1</v>
      </c>
      <c r="G23" s="35">
        <v>14040</v>
      </c>
    </row>
    <row r="24" spans="1:7" ht="15" x14ac:dyDescent="0.25">
      <c r="A24" s="34" t="s">
        <v>18</v>
      </c>
      <c r="B24" s="35">
        <v>6</v>
      </c>
      <c r="C24" s="35">
        <v>128596.98000000001</v>
      </c>
      <c r="D24" s="36"/>
      <c r="E24" s="36"/>
      <c r="F24" s="35">
        <v>2</v>
      </c>
      <c r="G24" s="35">
        <v>65671.839999999997</v>
      </c>
    </row>
    <row r="25" spans="1:7" ht="15" x14ac:dyDescent="0.25">
      <c r="A25" s="34" t="s">
        <v>19</v>
      </c>
      <c r="B25" s="35">
        <v>9</v>
      </c>
      <c r="C25" s="35">
        <v>103193.70999999999</v>
      </c>
      <c r="D25" s="36"/>
      <c r="E25" s="36"/>
      <c r="F25" s="36"/>
      <c r="G25" s="36"/>
    </row>
    <row r="26" spans="1:7" ht="15" x14ac:dyDescent="0.25">
      <c r="A26" s="34" t="s">
        <v>20</v>
      </c>
      <c r="B26" s="35">
        <v>11</v>
      </c>
      <c r="C26" s="35">
        <v>356563</v>
      </c>
      <c r="D26" s="35">
        <v>1</v>
      </c>
      <c r="E26" s="35">
        <v>20000</v>
      </c>
      <c r="F26" s="35">
        <v>12</v>
      </c>
      <c r="G26" s="35">
        <v>866637.29</v>
      </c>
    </row>
    <row r="27" spans="1:7" ht="15" x14ac:dyDescent="0.25">
      <c r="A27" s="34" t="s">
        <v>21</v>
      </c>
      <c r="B27" s="35">
        <v>11</v>
      </c>
      <c r="C27" s="35">
        <v>300287.68</v>
      </c>
      <c r="D27" s="35">
        <v>2</v>
      </c>
      <c r="E27" s="35">
        <v>133034.22</v>
      </c>
      <c r="F27" s="35">
        <v>4</v>
      </c>
      <c r="G27" s="35">
        <v>512083.5</v>
      </c>
    </row>
    <row r="28" spans="1:7" ht="15" x14ac:dyDescent="0.25">
      <c r="A28" s="34" t="s">
        <v>22</v>
      </c>
      <c r="B28" s="35">
        <v>9</v>
      </c>
      <c r="C28" s="35">
        <v>493281.63</v>
      </c>
      <c r="D28" s="35">
        <v>1</v>
      </c>
      <c r="E28" s="35">
        <v>142000</v>
      </c>
      <c r="F28" s="35">
        <v>6</v>
      </c>
      <c r="G28" s="35">
        <v>563530.13</v>
      </c>
    </row>
    <row r="29" spans="1:7" ht="15" x14ac:dyDescent="0.25">
      <c r="A29" s="34" t="s">
        <v>23</v>
      </c>
      <c r="B29" s="35">
        <v>4</v>
      </c>
      <c r="C29" s="35">
        <v>90339</v>
      </c>
      <c r="D29" s="35">
        <v>4</v>
      </c>
      <c r="E29" s="35">
        <v>90300</v>
      </c>
      <c r="F29" s="36"/>
      <c r="G29" s="36"/>
    </row>
    <row r="30" spans="1:7" ht="15" x14ac:dyDescent="0.25">
      <c r="A30" s="34" t="s">
        <v>24</v>
      </c>
      <c r="B30" s="35">
        <v>15</v>
      </c>
      <c r="C30" s="35">
        <v>602384.06000000006</v>
      </c>
      <c r="D30" s="35">
        <v>6</v>
      </c>
      <c r="E30" s="35">
        <v>376508.5</v>
      </c>
      <c r="F30" s="35">
        <v>10</v>
      </c>
      <c r="G30" s="35">
        <v>499327.58999999997</v>
      </c>
    </row>
    <row r="31" spans="1:7" ht="15" x14ac:dyDescent="0.25">
      <c r="A31" s="34" t="s">
        <v>25</v>
      </c>
      <c r="B31" s="35">
        <v>9</v>
      </c>
      <c r="C31" s="35">
        <v>291124.28000000003</v>
      </c>
      <c r="D31" s="35">
        <v>2</v>
      </c>
      <c r="E31" s="35">
        <v>445420.61</v>
      </c>
      <c r="F31" s="35">
        <v>3</v>
      </c>
      <c r="G31" s="35">
        <v>204833.68</v>
      </c>
    </row>
    <row r="32" spans="1:7" ht="15" x14ac:dyDescent="0.25">
      <c r="A32" s="34" t="s">
        <v>26</v>
      </c>
      <c r="B32" s="35">
        <v>2</v>
      </c>
      <c r="C32" s="35">
        <v>26100</v>
      </c>
      <c r="D32" s="35">
        <v>1</v>
      </c>
      <c r="E32" s="35">
        <v>462850</v>
      </c>
      <c r="F32" s="35">
        <v>1</v>
      </c>
      <c r="G32" s="35">
        <v>80730</v>
      </c>
    </row>
    <row r="33" spans="1:7" ht="15" x14ac:dyDescent="0.25">
      <c r="A33" s="34" t="s">
        <v>27</v>
      </c>
      <c r="B33" s="35">
        <v>24</v>
      </c>
      <c r="C33" s="35">
        <v>793097.64</v>
      </c>
      <c r="D33" s="35">
        <v>5</v>
      </c>
      <c r="E33" s="35">
        <v>1099432</v>
      </c>
      <c r="F33" s="35">
        <v>7</v>
      </c>
      <c r="G33" s="35">
        <v>867530</v>
      </c>
    </row>
    <row r="34" spans="1:7" ht="15" x14ac:dyDescent="0.25">
      <c r="A34" s="34" t="s">
        <v>28</v>
      </c>
      <c r="B34" s="35">
        <v>5</v>
      </c>
      <c r="C34" s="35">
        <v>44616</v>
      </c>
      <c r="D34" s="36"/>
      <c r="E34" s="36"/>
      <c r="F34" s="35">
        <v>1</v>
      </c>
      <c r="G34" s="35">
        <v>93600</v>
      </c>
    </row>
    <row r="35" spans="1:7" ht="15" x14ac:dyDescent="0.25">
      <c r="A35" s="34" t="s">
        <v>29</v>
      </c>
      <c r="B35" s="35">
        <v>5</v>
      </c>
      <c r="C35" s="35">
        <v>97233.51999999999</v>
      </c>
      <c r="D35" s="36"/>
      <c r="E35" s="36"/>
      <c r="F35" s="35">
        <v>4</v>
      </c>
      <c r="G35" s="35">
        <v>240715.12</v>
      </c>
    </row>
    <row r="36" spans="1:7" ht="15" x14ac:dyDescent="0.25">
      <c r="A36" s="34" t="s">
        <v>30</v>
      </c>
      <c r="B36" s="35">
        <v>1</v>
      </c>
      <c r="C36" s="35">
        <v>30000</v>
      </c>
      <c r="D36" s="36"/>
      <c r="E36" s="36"/>
      <c r="F36" s="36"/>
      <c r="G36" s="36"/>
    </row>
    <row r="37" spans="1:7" ht="15" x14ac:dyDescent="0.25">
      <c r="A37" s="34" t="s">
        <v>82</v>
      </c>
      <c r="B37" s="35">
        <v>4</v>
      </c>
      <c r="C37" s="35">
        <v>37778.36</v>
      </c>
      <c r="D37" s="36"/>
      <c r="E37" s="36"/>
      <c r="F37" s="36"/>
      <c r="G37" s="36"/>
    </row>
    <row r="38" spans="1:7" ht="15" x14ac:dyDescent="0.25">
      <c r="A38" s="34" t="s">
        <v>31</v>
      </c>
      <c r="B38" s="35">
        <v>1</v>
      </c>
      <c r="C38" s="35">
        <v>2905.6</v>
      </c>
      <c r="D38" s="36"/>
      <c r="E38" s="36"/>
      <c r="F38" s="35">
        <v>2</v>
      </c>
      <c r="G38" s="35">
        <v>34590</v>
      </c>
    </row>
    <row r="39" spans="1:7" ht="15" x14ac:dyDescent="0.25">
      <c r="A39" s="34" t="s">
        <v>32</v>
      </c>
      <c r="B39" s="35">
        <v>1</v>
      </c>
      <c r="C39" s="35">
        <v>16000</v>
      </c>
      <c r="D39" s="36"/>
      <c r="E39" s="36"/>
      <c r="F39" s="36"/>
      <c r="G39" s="36"/>
    </row>
    <row r="40" spans="1:7" ht="15" x14ac:dyDescent="0.25">
      <c r="A40" s="34" t="s">
        <v>33</v>
      </c>
      <c r="B40" s="35">
        <v>2</v>
      </c>
      <c r="C40" s="35">
        <v>10500</v>
      </c>
      <c r="D40" s="35">
        <v>1</v>
      </c>
      <c r="E40" s="35">
        <v>116677</v>
      </c>
      <c r="F40" s="35">
        <v>3</v>
      </c>
      <c r="G40" s="35">
        <v>227810</v>
      </c>
    </row>
    <row r="41" spans="1:7" ht="15" x14ac:dyDescent="0.25">
      <c r="A41" s="34" t="s">
        <v>34</v>
      </c>
      <c r="B41" s="35">
        <v>10</v>
      </c>
      <c r="C41" s="35">
        <v>330829.07</v>
      </c>
      <c r="D41" s="35">
        <v>2</v>
      </c>
      <c r="E41" s="35">
        <v>854937</v>
      </c>
      <c r="F41" s="35">
        <v>6</v>
      </c>
      <c r="G41" s="35">
        <v>564560</v>
      </c>
    </row>
    <row r="42" spans="1:7" ht="15" x14ac:dyDescent="0.25">
      <c r="A42" s="34" t="s">
        <v>35</v>
      </c>
      <c r="B42" s="35">
        <v>6</v>
      </c>
      <c r="C42" s="35">
        <v>258875</v>
      </c>
      <c r="D42" s="36"/>
      <c r="E42" s="36"/>
      <c r="F42" s="35">
        <v>6</v>
      </c>
      <c r="G42" s="35">
        <v>330936.59999999998</v>
      </c>
    </row>
    <row r="43" spans="1:7" ht="15" x14ac:dyDescent="0.25">
      <c r="A43" s="34" t="s">
        <v>36</v>
      </c>
      <c r="B43" s="35">
        <v>5</v>
      </c>
      <c r="C43" s="35">
        <v>219768.96000000002</v>
      </c>
      <c r="D43" s="35">
        <v>3</v>
      </c>
      <c r="E43" s="35">
        <v>663407.94999999995</v>
      </c>
      <c r="F43" s="35">
        <v>5</v>
      </c>
      <c r="G43" s="35">
        <v>377162.44</v>
      </c>
    </row>
    <row r="44" spans="1:7" ht="15" x14ac:dyDescent="0.25">
      <c r="A44" s="34" t="s">
        <v>37</v>
      </c>
      <c r="B44" s="35">
        <v>1</v>
      </c>
      <c r="C44" s="35">
        <v>1900</v>
      </c>
      <c r="D44" s="35">
        <v>1</v>
      </c>
      <c r="E44" s="35">
        <v>7000</v>
      </c>
      <c r="F44" s="35">
        <v>1</v>
      </c>
      <c r="G44" s="35">
        <v>2000</v>
      </c>
    </row>
    <row r="45" spans="1:7" ht="15" x14ac:dyDescent="0.25">
      <c r="A45" s="34" t="s">
        <v>38</v>
      </c>
      <c r="B45" s="35">
        <v>1</v>
      </c>
      <c r="C45" s="35">
        <v>2344.67</v>
      </c>
      <c r="D45" s="36"/>
      <c r="E45" s="36"/>
      <c r="F45" s="35">
        <v>3</v>
      </c>
      <c r="G45" s="35">
        <v>419297</v>
      </c>
    </row>
    <row r="46" spans="1:7" ht="15" x14ac:dyDescent="0.25">
      <c r="A46" s="34" t="s">
        <v>39</v>
      </c>
      <c r="B46" s="35">
        <v>1</v>
      </c>
      <c r="C46" s="35">
        <v>65760</v>
      </c>
      <c r="D46" s="36"/>
      <c r="E46" s="36"/>
      <c r="F46" s="35">
        <v>2</v>
      </c>
      <c r="G46" s="35">
        <v>201825</v>
      </c>
    </row>
    <row r="47" spans="1:7" ht="15" x14ac:dyDescent="0.25">
      <c r="A47" s="34" t="s">
        <v>40</v>
      </c>
      <c r="B47" s="36"/>
      <c r="C47" s="36"/>
      <c r="D47" s="36"/>
      <c r="E47" s="36"/>
      <c r="F47" s="35">
        <v>5</v>
      </c>
      <c r="G47" s="35">
        <v>200370</v>
      </c>
    </row>
    <row r="48" spans="1:7" ht="15" x14ac:dyDescent="0.25">
      <c r="A48" s="34" t="s">
        <v>41</v>
      </c>
      <c r="B48" s="35">
        <v>2</v>
      </c>
      <c r="C48" s="35">
        <v>15100</v>
      </c>
      <c r="D48" s="35">
        <v>1</v>
      </c>
      <c r="E48" s="35">
        <v>462850</v>
      </c>
      <c r="F48" s="35">
        <v>1</v>
      </c>
      <c r="G48" s="35">
        <v>58500</v>
      </c>
    </row>
    <row r="49" spans="1:7" ht="15" x14ac:dyDescent="0.25">
      <c r="A49" s="34" t="s">
        <v>42</v>
      </c>
      <c r="B49" s="35">
        <v>6</v>
      </c>
      <c r="C49" s="35">
        <v>235249.72</v>
      </c>
      <c r="D49" s="36"/>
      <c r="E49" s="36"/>
      <c r="F49" s="36"/>
      <c r="G49" s="36"/>
    </row>
    <row r="50" spans="1:7" ht="15" x14ac:dyDescent="0.25">
      <c r="A50" s="34" t="s">
        <v>43</v>
      </c>
      <c r="B50" s="35">
        <v>2</v>
      </c>
      <c r="C50" s="35">
        <v>27780.15</v>
      </c>
      <c r="D50" s="36"/>
      <c r="E50" s="36"/>
      <c r="F50" s="36"/>
      <c r="G50" s="36"/>
    </row>
    <row r="51" spans="1:7" ht="15" x14ac:dyDescent="0.25">
      <c r="A51" s="34" t="s">
        <v>44</v>
      </c>
      <c r="B51" s="35">
        <v>6</v>
      </c>
      <c r="C51" s="35">
        <v>49650</v>
      </c>
      <c r="D51" s="36"/>
      <c r="E51" s="36"/>
      <c r="F51" s="36"/>
      <c r="G51" s="36"/>
    </row>
    <row r="52" spans="1:7" ht="15" x14ac:dyDescent="0.25">
      <c r="A52" s="34" t="s">
        <v>45</v>
      </c>
      <c r="B52" s="35">
        <v>7</v>
      </c>
      <c r="C52" s="35">
        <v>165642.16999999998</v>
      </c>
      <c r="D52" s="36"/>
      <c r="E52" s="36"/>
      <c r="F52" s="36"/>
      <c r="G52" s="36"/>
    </row>
    <row r="53" spans="1:7" ht="15" x14ac:dyDescent="0.25">
      <c r="A53" s="34" t="s">
        <v>46</v>
      </c>
      <c r="B53" s="35">
        <v>3</v>
      </c>
      <c r="C53" s="35">
        <v>133810</v>
      </c>
      <c r="D53" s="35">
        <v>2</v>
      </c>
      <c r="E53" s="35">
        <v>40922.880000000005</v>
      </c>
      <c r="F53" s="35">
        <v>1</v>
      </c>
      <c r="G53" s="35">
        <v>3369.6</v>
      </c>
    </row>
    <row r="54" spans="1:7" ht="15" x14ac:dyDescent="0.25">
      <c r="A54" s="34" t="s">
        <v>47</v>
      </c>
      <c r="B54" s="35">
        <v>21</v>
      </c>
      <c r="C54" s="35">
        <v>983838.27</v>
      </c>
      <c r="D54" s="35">
        <v>8</v>
      </c>
      <c r="E54" s="35">
        <v>2207877.1</v>
      </c>
      <c r="F54" s="35">
        <v>11</v>
      </c>
      <c r="G54" s="35">
        <v>1241757.5</v>
      </c>
    </row>
    <row r="55" spans="1:7" ht="15" x14ac:dyDescent="0.25">
      <c r="A55" s="34" t="s">
        <v>48</v>
      </c>
      <c r="B55" s="35">
        <v>1</v>
      </c>
      <c r="C55" s="35">
        <v>22000</v>
      </c>
      <c r="D55" s="36"/>
      <c r="E55" s="36"/>
      <c r="F55" s="35">
        <v>4</v>
      </c>
      <c r="G55" s="35">
        <v>265700</v>
      </c>
    </row>
    <row r="56" spans="1:7" ht="15" x14ac:dyDescent="0.25">
      <c r="A56" s="34" t="s">
        <v>49</v>
      </c>
      <c r="B56" s="35">
        <v>2</v>
      </c>
      <c r="C56" s="35">
        <v>98201</v>
      </c>
      <c r="D56" s="36"/>
      <c r="E56" s="36"/>
      <c r="F56" s="35">
        <v>3</v>
      </c>
      <c r="G56" s="35">
        <v>148070</v>
      </c>
    </row>
    <row r="57" spans="1:7" ht="15" x14ac:dyDescent="0.25">
      <c r="A57" s="34" t="s">
        <v>85</v>
      </c>
      <c r="B57" s="36"/>
      <c r="C57" s="36"/>
      <c r="D57" s="35">
        <v>1</v>
      </c>
      <c r="E57" s="35">
        <v>20000</v>
      </c>
      <c r="F57" s="35">
        <v>1</v>
      </c>
      <c r="G57" s="35">
        <v>2000</v>
      </c>
    </row>
    <row r="58" spans="1:7" ht="15" x14ac:dyDescent="0.25">
      <c r="A58" s="34" t="s">
        <v>50</v>
      </c>
      <c r="B58" s="35">
        <v>4</v>
      </c>
      <c r="C58" s="35">
        <v>160000</v>
      </c>
      <c r="D58" s="35">
        <v>1</v>
      </c>
      <c r="E58" s="35">
        <v>29425</v>
      </c>
      <c r="F58" s="36"/>
      <c r="G58" s="36"/>
    </row>
    <row r="59" spans="1:7" ht="15" x14ac:dyDescent="0.25">
      <c r="A59" s="34" t="s">
        <v>51</v>
      </c>
      <c r="B59" s="35">
        <v>5</v>
      </c>
      <c r="C59" s="35">
        <v>72609.349999999991</v>
      </c>
      <c r="D59" s="35">
        <v>3</v>
      </c>
      <c r="E59" s="35">
        <v>326077.06</v>
      </c>
      <c r="F59" s="35">
        <v>7</v>
      </c>
      <c r="G59" s="35">
        <v>542131.73</v>
      </c>
    </row>
    <row r="60" spans="1:7" ht="15" x14ac:dyDescent="0.25">
      <c r="A60" s="34" t="s">
        <v>52</v>
      </c>
      <c r="B60" s="35">
        <v>7</v>
      </c>
      <c r="C60" s="35">
        <v>111190.17000000001</v>
      </c>
      <c r="D60" s="36"/>
      <c r="E60" s="36"/>
      <c r="F60" s="36"/>
      <c r="G60" s="36"/>
    </row>
    <row r="61" spans="1:7" ht="15" x14ac:dyDescent="0.25">
      <c r="A61" s="34" t="s">
        <v>72</v>
      </c>
      <c r="B61" s="35">
        <v>2</v>
      </c>
      <c r="C61" s="35">
        <v>9324</v>
      </c>
      <c r="D61" s="36"/>
      <c r="E61" s="36"/>
      <c r="F61" s="35">
        <v>2</v>
      </c>
      <c r="G61" s="35">
        <v>128605</v>
      </c>
    </row>
    <row r="62" spans="1:7" ht="15" x14ac:dyDescent="0.25">
      <c r="A62" s="34" t="s">
        <v>73</v>
      </c>
      <c r="B62" s="35">
        <v>4</v>
      </c>
      <c r="C62" s="35">
        <v>55129.57</v>
      </c>
      <c r="D62" s="35">
        <v>1</v>
      </c>
      <c r="E62" s="35">
        <v>532149</v>
      </c>
      <c r="F62" s="36"/>
      <c r="G62" s="36"/>
    </row>
    <row r="63" spans="1:7" ht="15" x14ac:dyDescent="0.25">
      <c r="A63" s="34" t="s">
        <v>53</v>
      </c>
      <c r="B63" s="35">
        <v>4</v>
      </c>
      <c r="C63" s="35">
        <v>107000</v>
      </c>
      <c r="D63" s="35">
        <v>2</v>
      </c>
      <c r="E63" s="35">
        <v>264808</v>
      </c>
      <c r="F63" s="35">
        <v>3</v>
      </c>
      <c r="G63" s="35">
        <v>205488</v>
      </c>
    </row>
    <row r="64" spans="1:7" ht="15" x14ac:dyDescent="0.25">
      <c r="A64" s="34" t="s">
        <v>54</v>
      </c>
      <c r="B64" s="35">
        <v>6</v>
      </c>
      <c r="C64" s="35">
        <v>280122.62</v>
      </c>
      <c r="D64" s="35">
        <v>1</v>
      </c>
      <c r="E64" s="35">
        <v>75925</v>
      </c>
      <c r="F64" s="35">
        <v>3</v>
      </c>
      <c r="G64" s="35">
        <v>106912.95</v>
      </c>
    </row>
    <row r="65" spans="1:7" ht="15" x14ac:dyDescent="0.25">
      <c r="A65" s="34" t="s">
        <v>55</v>
      </c>
      <c r="B65" s="35">
        <v>2</v>
      </c>
      <c r="C65" s="35">
        <v>115000</v>
      </c>
      <c r="D65" s="35">
        <v>1</v>
      </c>
      <c r="E65" s="35">
        <v>132467</v>
      </c>
      <c r="F65" s="35">
        <v>2</v>
      </c>
      <c r="G65" s="35">
        <v>13438</v>
      </c>
    </row>
    <row r="66" spans="1:7" ht="15" x14ac:dyDescent="0.25">
      <c r="A66" s="34" t="s">
        <v>100</v>
      </c>
      <c r="B66" s="35">
        <v>1</v>
      </c>
      <c r="C66" s="35">
        <v>73333</v>
      </c>
      <c r="D66" s="36"/>
      <c r="E66" s="36"/>
      <c r="F66" s="36"/>
      <c r="G66" s="36"/>
    </row>
    <row r="67" spans="1:7" ht="15" x14ac:dyDescent="0.25">
      <c r="A67" s="34" t="s">
        <v>56</v>
      </c>
      <c r="B67" s="36"/>
      <c r="C67" s="36"/>
      <c r="D67" s="36"/>
      <c r="E67" s="36"/>
      <c r="F67" s="35">
        <v>1</v>
      </c>
      <c r="G67" s="35">
        <v>30000</v>
      </c>
    </row>
    <row r="68" spans="1:7" ht="15" x14ac:dyDescent="0.25">
      <c r="A68" s="34" t="s">
        <v>57</v>
      </c>
      <c r="B68" s="35">
        <v>8</v>
      </c>
      <c r="C68" s="35">
        <v>913635</v>
      </c>
      <c r="D68" s="36"/>
      <c r="E68" s="36"/>
      <c r="F68" s="35">
        <v>7</v>
      </c>
      <c r="G68" s="35">
        <v>259794.4</v>
      </c>
    </row>
    <row r="69" spans="1:7" ht="15" x14ac:dyDescent="0.25">
      <c r="A69" s="34" t="s">
        <v>86</v>
      </c>
      <c r="B69" s="35">
        <v>1</v>
      </c>
      <c r="C69" s="35">
        <v>9000</v>
      </c>
      <c r="D69" s="36"/>
      <c r="E69" s="36"/>
      <c r="F69" s="36"/>
      <c r="G69" s="36"/>
    </row>
    <row r="70" spans="1:7" ht="15" x14ac:dyDescent="0.25">
      <c r="A70" s="34" t="s">
        <v>58</v>
      </c>
      <c r="B70" s="35">
        <v>1</v>
      </c>
      <c r="C70" s="35">
        <v>35244</v>
      </c>
      <c r="D70" s="35">
        <v>4</v>
      </c>
      <c r="E70" s="35">
        <v>258000</v>
      </c>
      <c r="F70" s="35">
        <v>2</v>
      </c>
      <c r="G70" s="35">
        <v>165240</v>
      </c>
    </row>
    <row r="71" spans="1:7" ht="15" x14ac:dyDescent="0.25">
      <c r="A71" s="34" t="s">
        <v>59</v>
      </c>
      <c r="B71" s="35">
        <v>5</v>
      </c>
      <c r="C71" s="35">
        <v>137800</v>
      </c>
      <c r="D71" s="36"/>
      <c r="E71" s="36"/>
      <c r="F71" s="35">
        <v>2</v>
      </c>
      <c r="G71" s="35">
        <v>129084</v>
      </c>
    </row>
    <row r="72" spans="1:7" ht="15" x14ac:dyDescent="0.25">
      <c r="A72" s="34" t="s">
        <v>60</v>
      </c>
      <c r="B72" s="35">
        <v>7</v>
      </c>
      <c r="C72" s="35">
        <v>145901.26</v>
      </c>
      <c r="D72" s="35">
        <v>2</v>
      </c>
      <c r="E72" s="35">
        <v>438315</v>
      </c>
      <c r="F72" s="36"/>
      <c r="G72" s="36"/>
    </row>
    <row r="73" spans="1:7" ht="15" x14ac:dyDescent="0.25">
      <c r="A73" s="34" t="s">
        <v>61</v>
      </c>
      <c r="B73" s="35">
        <v>4</v>
      </c>
      <c r="C73" s="35">
        <v>186262.82</v>
      </c>
      <c r="D73" s="36"/>
      <c r="E73" s="36"/>
      <c r="F73" s="36"/>
      <c r="G73" s="36"/>
    </row>
    <row r="74" spans="1:7" ht="15" x14ac:dyDescent="0.25">
      <c r="A74" s="34" t="s">
        <v>83</v>
      </c>
      <c r="B74" s="36"/>
      <c r="C74" s="36"/>
      <c r="D74" s="36"/>
      <c r="E74" s="36"/>
      <c r="F74" s="35">
        <v>1</v>
      </c>
      <c r="G74" s="35">
        <v>3765</v>
      </c>
    </row>
    <row r="75" spans="1:7" ht="15" x14ac:dyDescent="0.25">
      <c r="A75" s="34" t="s">
        <v>62</v>
      </c>
      <c r="B75" s="35">
        <v>2</v>
      </c>
      <c r="C75" s="35">
        <v>158862</v>
      </c>
      <c r="D75" s="35">
        <v>5</v>
      </c>
      <c r="E75" s="35">
        <v>175600</v>
      </c>
      <c r="F75" s="35">
        <v>5</v>
      </c>
      <c r="G75" s="35">
        <v>192384.5</v>
      </c>
    </row>
    <row r="76" spans="1:7" ht="15" x14ac:dyDescent="0.25">
      <c r="A76" s="34" t="s">
        <v>74</v>
      </c>
      <c r="B76" s="35">
        <v>2</v>
      </c>
      <c r="C76" s="35">
        <v>91785.68</v>
      </c>
      <c r="D76" s="36"/>
      <c r="E76" s="36"/>
      <c r="F76" s="36"/>
      <c r="G76" s="36"/>
    </row>
    <row r="77" spans="1:7" ht="15" x14ac:dyDescent="0.25">
      <c r="A77" s="34" t="s">
        <v>63</v>
      </c>
      <c r="B77" s="35">
        <v>1</v>
      </c>
      <c r="C77" s="35">
        <v>12500</v>
      </c>
      <c r="D77" s="36"/>
      <c r="E77" s="36"/>
      <c r="F77" s="36"/>
      <c r="G77" s="36"/>
    </row>
    <row r="78" spans="1:7" ht="15" x14ac:dyDescent="0.25">
      <c r="A78" s="34" t="s">
        <v>64</v>
      </c>
      <c r="B78" s="35">
        <v>4</v>
      </c>
      <c r="C78" s="35">
        <v>50550</v>
      </c>
      <c r="D78" s="35">
        <v>1</v>
      </c>
      <c r="E78" s="35">
        <v>309610.26</v>
      </c>
      <c r="F78" s="36"/>
      <c r="G78" s="36"/>
    </row>
    <row r="79" spans="1:7" ht="15" x14ac:dyDescent="0.25">
      <c r="A79" s="34" t="s">
        <v>75</v>
      </c>
      <c r="B79" s="35">
        <v>2</v>
      </c>
      <c r="C79" s="35">
        <v>93984.94</v>
      </c>
      <c r="D79" s="36"/>
      <c r="E79" s="36"/>
      <c r="F79" s="36"/>
      <c r="G79" s="36"/>
    </row>
    <row r="80" spans="1:7" ht="15" x14ac:dyDescent="0.25">
      <c r="A80" s="34" t="s">
        <v>65</v>
      </c>
      <c r="B80" s="35">
        <v>2</v>
      </c>
      <c r="C80" s="35">
        <v>48400</v>
      </c>
      <c r="D80" s="36"/>
      <c r="E80" s="36"/>
      <c r="F80" s="36"/>
      <c r="G80" s="36"/>
    </row>
    <row r="81" spans="1:7" ht="15" x14ac:dyDescent="0.25">
      <c r="A81" s="34" t="s">
        <v>76</v>
      </c>
      <c r="B81" s="35">
        <v>1</v>
      </c>
      <c r="C81" s="35">
        <v>82984.259999999995</v>
      </c>
      <c r="D81" s="36"/>
      <c r="E81" s="36"/>
      <c r="F81" s="36"/>
      <c r="G81" s="36"/>
    </row>
    <row r="82" spans="1:7" ht="15" x14ac:dyDescent="0.25">
      <c r="A82" s="34" t="s">
        <v>66</v>
      </c>
      <c r="B82" s="35">
        <v>2</v>
      </c>
      <c r="C82" s="35">
        <v>117600.04</v>
      </c>
      <c r="D82" s="35">
        <v>1</v>
      </c>
      <c r="E82" s="35">
        <v>201043</v>
      </c>
      <c r="F82" s="36"/>
      <c r="G82" s="36"/>
    </row>
    <row r="83" spans="1:7" ht="15" x14ac:dyDescent="0.25">
      <c r="A83" s="34" t="s">
        <v>67</v>
      </c>
      <c r="B83" s="35">
        <v>3</v>
      </c>
      <c r="C83" s="35">
        <v>208954.94</v>
      </c>
      <c r="D83" s="35">
        <v>1</v>
      </c>
      <c r="E83" s="35">
        <v>34000</v>
      </c>
      <c r="F83" s="35">
        <v>3</v>
      </c>
      <c r="G83" s="35">
        <v>139356</v>
      </c>
    </row>
    <row r="84" spans="1:7" ht="15" x14ac:dyDescent="0.25">
      <c r="A84" s="34" t="s">
        <v>77</v>
      </c>
      <c r="B84" s="35">
        <v>1</v>
      </c>
      <c r="C84" s="35">
        <v>106000</v>
      </c>
      <c r="D84" s="36"/>
      <c r="E84" s="36"/>
      <c r="F84" s="35">
        <v>4</v>
      </c>
      <c r="G84" s="35">
        <v>217891.77000000002</v>
      </c>
    </row>
    <row r="85" spans="1:7" ht="15" x14ac:dyDescent="0.25">
      <c r="A85" s="34" t="s">
        <v>68</v>
      </c>
      <c r="B85" s="35">
        <v>2</v>
      </c>
      <c r="C85" s="35">
        <v>167689.12</v>
      </c>
      <c r="D85" s="36"/>
      <c r="E85" s="36"/>
      <c r="F85" s="36"/>
      <c r="G85" s="36"/>
    </row>
    <row r="86" spans="1:7" ht="15" x14ac:dyDescent="0.25">
      <c r="A86" s="34" t="s">
        <v>78</v>
      </c>
      <c r="B86" s="35">
        <v>2</v>
      </c>
      <c r="C86" s="35">
        <v>197000</v>
      </c>
      <c r="D86" s="35">
        <v>2</v>
      </c>
      <c r="E86" s="35">
        <v>140000</v>
      </c>
      <c r="F86" s="36"/>
      <c r="G86" s="36"/>
    </row>
    <row r="87" spans="1:7" ht="15" x14ac:dyDescent="0.25">
      <c r="A87" s="34" t="s">
        <v>79</v>
      </c>
      <c r="B87" s="35">
        <v>2</v>
      </c>
      <c r="C87" s="35">
        <v>284600</v>
      </c>
      <c r="D87" s="36"/>
      <c r="E87" s="36"/>
      <c r="F87" s="35">
        <v>1</v>
      </c>
      <c r="G87" s="35">
        <v>55295.7</v>
      </c>
    </row>
  </sheetData>
  <autoFilter ref="A1:G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ID CONTRACTACIO GLOBAL UNITATS</vt:lpstr>
      <vt:lpstr>dades</vt:lpstr>
      <vt:lpstr>'ID CONTRACTACIO GLOBAL UNITATS'!_1Àrea_d_impressió</vt:lpstr>
      <vt:lpstr>'ID CONTRACTACIO GLOBAL UNITATS'!Área_de_impresión</vt:lpstr>
      <vt:lpstr>'ID CONTRACTACIO GLOBAL UNITATS'!Títulos_a_imprimir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VGB</dc:creator>
  <cp:lastModifiedBy>UPCnet</cp:lastModifiedBy>
  <cp:lastPrinted>2010-08-04T08:35:10Z</cp:lastPrinted>
  <dcterms:created xsi:type="dcterms:W3CDTF">2008-07-29T23:19:41Z</dcterms:created>
  <dcterms:modified xsi:type="dcterms:W3CDTF">2013-09-25T10:32:20Z</dcterms:modified>
</cp:coreProperties>
</file>