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30" windowWidth="16155" windowHeight="11925"/>
  </bookViews>
  <sheets>
    <sheet name="1611" sheetId="2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'1611'!$B$1</definedName>
    <definedName name="A_impresión_IM">[2]Índex!$A$19:$F$41</definedName>
    <definedName name="aaaaaaaa">[1]Beques_règim_general!$A$1:$D$25</definedName>
    <definedName name="_xlnm.Extract" localSheetId="0">[3]Índex!#REF!</definedName>
    <definedName name="_xlnm.Extract">[3]Índex!#REF!</definedName>
    <definedName name="Área_de_extracción2" localSheetId="0">#REF!</definedName>
    <definedName name="Área_de_extracción2">#REF!</definedName>
    <definedName name="_xlnm.Database" localSheetId="0">#REF!</definedName>
    <definedName name="_xlnm.Database">#REF!</definedName>
    <definedName name="Beques_de_mobilitat">[1]Beques_de_mobilitat!$A$6:$G$30</definedName>
    <definedName name="Beques_règim_general">[1]Beques_règim_general!$A$1:$D$25</definedName>
  </definedNames>
  <calcPr calcId="145621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8" i="2"/>
  <c r="D30" i="2" l="1"/>
  <c r="E30" i="2"/>
  <c r="F30" i="2"/>
</calcChain>
</file>

<file path=xl/sharedStrings.xml><?xml version="1.0" encoding="utf-8"?>
<sst xmlns="http://schemas.openxmlformats.org/spreadsheetml/2006/main" count="36" uniqueCount="36">
  <si>
    <t>TOTAL</t>
  </si>
  <si>
    <t>820 EUETIB</t>
  </si>
  <si>
    <t>802 EAE</t>
  </si>
  <si>
    <t>801 EUNCET</t>
  </si>
  <si>
    <t>390 ESAB</t>
  </si>
  <si>
    <t>340 EPSEVG</t>
  </si>
  <si>
    <t>330 EPSEM</t>
  </si>
  <si>
    <t>320 EET</t>
  </si>
  <si>
    <t>310 EPSEB</t>
  </si>
  <si>
    <t>300 EETAC</t>
  </si>
  <si>
    <t>290 ETSAV</t>
  </si>
  <si>
    <t>280 FNB</t>
  </si>
  <si>
    <t>270 FIB</t>
  </si>
  <si>
    <t>250 ETSECCPB</t>
  </si>
  <si>
    <t>240 ETSEIB</t>
  </si>
  <si>
    <t>230 ETSETB</t>
  </si>
  <si>
    <t>220 ETSEIAT</t>
  </si>
  <si>
    <t>210 ETSAB</t>
  </si>
  <si>
    <t>200 FME</t>
  </si>
  <si>
    <t>Denegades</t>
  </si>
  <si>
    <t>Beques concedides al centre respecte al total de beques concedides a la UPC</t>
  </si>
  <si>
    <t>Beques concedides al centre respecte a les presentades pel centre</t>
  </si>
  <si>
    <t>Sol·licituds presentades</t>
  </si>
  <si>
    <t>Centre</t>
  </si>
  <si>
    <t>1.6.1 Beques i ajuts del MEC</t>
  </si>
  <si>
    <t>370 FOOT</t>
  </si>
  <si>
    <r>
      <t>(2)</t>
    </r>
    <r>
      <rPr>
        <sz val="8"/>
        <color rgb="FF003366"/>
        <rFont val="Arial"/>
        <family val="2"/>
      </rPr>
      <t xml:space="preserve"> Es tenen en compte l'estudiantat d'estudis de 1r cicle,  de 1r i 2n cicles, 2n cicle,  graus i màsters universitaris. </t>
    </r>
  </si>
  <si>
    <r>
      <t xml:space="preserve">Altres </t>
    </r>
    <r>
      <rPr>
        <vertAlign val="superscript"/>
        <sz val="10"/>
        <color rgb="FF003366"/>
        <rFont val="Arial"/>
        <family val="2"/>
      </rPr>
      <t>(3)</t>
    </r>
  </si>
  <si>
    <t>860 EI</t>
  </si>
  <si>
    <t>840 EUPMT</t>
  </si>
  <si>
    <r>
      <t xml:space="preserve">Nombre de becaris/àries per cada 100 estudiants </t>
    </r>
    <r>
      <rPr>
        <b/>
        <vertAlign val="superscript"/>
        <sz val="10"/>
        <color rgb="FFFFFFFF"/>
        <rFont val="Arial"/>
        <family val="2"/>
      </rPr>
      <t>(2)</t>
    </r>
  </si>
  <si>
    <r>
      <t xml:space="preserve">Concedides </t>
    </r>
    <r>
      <rPr>
        <b/>
        <vertAlign val="superscript"/>
        <sz val="10"/>
        <color rgb="FFFFFFFF"/>
        <rFont val="Arial"/>
        <family val="2"/>
      </rPr>
      <t>(1)</t>
    </r>
  </si>
  <si>
    <t>1.6.1.1 DISTRIBUCIÓ PER CENTRES DOCENTS</t>
  </si>
  <si>
    <t>ANY ACADÈMIC 2012-2013</t>
  </si>
  <si>
    <r>
      <t xml:space="preserve">(3) </t>
    </r>
    <r>
      <rPr>
        <sz val="8"/>
        <color rgb="FF254061"/>
        <rFont val="Arial"/>
        <family val="2"/>
      </rPr>
      <t>Altres: Departaments que gestionen màsters, ICE, IS, CITM i UTGAB</t>
    </r>
  </si>
  <si>
    <r>
      <t>(1)</t>
    </r>
    <r>
      <rPr>
        <sz val="8"/>
        <color rgb="FF003366"/>
        <rFont val="Arial"/>
        <family val="2"/>
      </rPr>
      <t xml:space="preserve"> Dades a 27 de juliol de 2013, resten 28 sol·licituds pendents de resoldre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</si>
</sst>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(#,##0_);_(\(#,##0\);_(&quot;-&quot;_);_(@_)"/>
    <numFmt numFmtId="166" formatCode="_-* #,##0.00\ [$€]_-;\-* #,##0.00\ [$€]_-;_-* &quot;-&quot;??\ [$€]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56"/>
      <name val="Arial"/>
      <family val="2"/>
    </font>
    <font>
      <vertAlign val="superscript"/>
      <sz val="10"/>
      <color rgb="FF00336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56"/>
      <name val="Arial"/>
      <family val="2"/>
    </font>
    <font>
      <sz val="8"/>
      <color rgb="FF335C85"/>
      <name val="Arial"/>
      <family val="2"/>
    </font>
    <font>
      <sz val="8"/>
      <color rgb="FF003366"/>
      <name val="Calibri"/>
      <family val="2"/>
      <scheme val="minor"/>
    </font>
    <font>
      <sz val="10"/>
      <color rgb="FF335C85"/>
      <name val="Arial"/>
      <family val="2"/>
    </font>
    <font>
      <sz val="10"/>
      <color rgb="FF003366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  <scheme val="minor"/>
    </font>
    <font>
      <b/>
      <sz val="10"/>
      <color rgb="FF003366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8"/>
      <color rgb="FF254061"/>
      <name val="Arial"/>
      <family val="2"/>
    </font>
    <font>
      <sz val="8"/>
      <color rgb="FF254061"/>
      <name val="Arial"/>
      <family val="2"/>
    </font>
    <font>
      <vertAlign val="superscript"/>
      <sz val="8"/>
      <color rgb="FF003366"/>
      <name val="Arial"/>
      <family val="2"/>
    </font>
    <font>
      <b/>
      <vertAlign val="superscript"/>
      <sz val="10"/>
      <color rgb="FFFFFFFF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indexed="56"/>
        <bgColor indexed="64"/>
      </patternFill>
    </fill>
    <fill>
      <patternFill patternType="solid">
        <fgColor rgb="FF6699CC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376091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</fills>
  <borders count="24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 style="thin">
        <color rgb="FFFFFFFF"/>
      </right>
      <top/>
      <bottom style="thin">
        <color rgb="FF000080"/>
      </bottom>
      <diagonal/>
    </border>
    <border>
      <left style="thin">
        <color rgb="FF000080"/>
      </left>
      <right style="thin">
        <color rgb="FFFFFFFF"/>
      </right>
      <top/>
      <bottom style="thin">
        <color rgb="FF000080"/>
      </bottom>
      <diagonal/>
    </border>
    <border>
      <left/>
      <right style="thin">
        <color rgb="FF000080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80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80"/>
      </right>
      <top style="thin">
        <color rgb="FF000080"/>
      </top>
      <bottom style="thin">
        <color rgb="FFFFFFFF"/>
      </bottom>
      <diagonal/>
    </border>
    <border>
      <left/>
      <right style="thin">
        <color rgb="FFFFFFFF"/>
      </right>
      <top style="thin">
        <color rgb="FF000080"/>
      </top>
      <bottom style="thin">
        <color rgb="FFFFFFFF"/>
      </bottom>
      <diagonal/>
    </border>
    <border>
      <left style="thin">
        <color rgb="FF000080"/>
      </left>
      <right style="thin">
        <color rgb="FFFFFFFF"/>
      </right>
      <top style="thin">
        <color rgb="FF000080"/>
      </top>
      <bottom style="thin">
        <color rgb="FFFFFFFF"/>
      </bottom>
      <diagonal/>
    </border>
  </borders>
  <cellStyleXfs count="76">
    <xf numFmtId="0" fontId="0" fillId="0" borderId="0"/>
    <xf numFmtId="0" fontId="2" fillId="0" borderId="0"/>
    <xf numFmtId="0" fontId="2" fillId="0" borderId="1" applyNumberFormat="0" applyFont="0" applyFill="0" applyAlignment="0" applyProtection="0"/>
    <xf numFmtId="0" fontId="5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5" fillId="3" borderId="4" applyNumberFormat="0" applyFont="0" applyFill="0" applyAlignment="0" applyProtection="0"/>
    <xf numFmtId="0" fontId="6" fillId="4" borderId="5">
      <alignment horizontal="left" vertical="center"/>
    </xf>
    <xf numFmtId="0" fontId="5" fillId="3" borderId="6" applyNumberFormat="0" applyFont="0" applyFill="0" applyAlignment="0" applyProtection="0"/>
    <xf numFmtId="9" fontId="2" fillId="0" borderId="0" applyFont="0" applyFill="0" applyBorder="0" applyAlignment="0" applyProtection="0"/>
    <xf numFmtId="4" fontId="8" fillId="5" borderId="5" applyNumberFormat="0">
      <alignment vertical="center"/>
    </xf>
    <xf numFmtId="3" fontId="6" fillId="6" borderId="5" applyNumberFormat="0">
      <alignment vertical="center"/>
    </xf>
    <xf numFmtId="3" fontId="6" fillId="7" borderId="5" applyNumberFormat="0">
      <alignment vertical="center"/>
    </xf>
    <xf numFmtId="0" fontId="10" fillId="8" borderId="5">
      <alignment horizontal="center" vertical="center" wrapText="1"/>
    </xf>
    <xf numFmtId="0" fontId="2" fillId="0" borderId="7" applyNumberFormat="0" applyFont="0" applyFill="0" applyAlignment="0" applyProtection="0"/>
    <xf numFmtId="0" fontId="5" fillId="3" borderId="8" applyNumberFormat="0" applyFont="0" applyFill="0" applyAlignment="0" applyProtection="0"/>
    <xf numFmtId="0" fontId="10" fillId="0" borderId="9" applyNumberFormat="0" applyFont="0" applyFill="0" applyAlignment="0" applyProtection="0">
      <alignment horizontal="center" vertical="top" wrapText="1"/>
    </xf>
    <xf numFmtId="0" fontId="11" fillId="0" borderId="10" applyNumberFormat="0" applyFont="0" applyFill="0" applyAlignment="0" applyProtection="0">
      <alignment horizontal="center" vertical="top" wrapText="1"/>
    </xf>
    <xf numFmtId="0" fontId="1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9" applyNumberFormat="0" applyFont="0" applyFill="0" applyAlignment="0" applyProtection="0">
      <alignment horizontal="center" vertical="top" wrapText="1"/>
    </xf>
    <xf numFmtId="0" fontId="1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3" borderId="6" applyNumberFormat="0" applyFont="0" applyFill="0" applyAlignment="0" applyProtection="0"/>
    <xf numFmtId="0" fontId="1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3" borderId="8" applyNumberFormat="0" applyFont="0" applyFill="0" applyAlignment="0" applyProtection="0"/>
    <xf numFmtId="0" fontId="12" fillId="0" borderId="0" applyNumberFormat="0" applyFont="0" applyFill="0" applyAlignment="0" applyProtection="0"/>
    <xf numFmtId="4" fontId="10" fillId="8" borderId="5">
      <alignment horizontal="left" vertical="center"/>
    </xf>
    <xf numFmtId="0" fontId="8" fillId="5" borderId="5">
      <alignment horizontal="left"/>
    </xf>
    <xf numFmtId="0" fontId="8" fillId="3" borderId="11">
      <alignment horizontal="left" vertical="center"/>
    </xf>
    <xf numFmtId="0" fontId="8" fillId="3" borderId="5">
      <alignment horizontal="left"/>
    </xf>
    <xf numFmtId="0" fontId="8" fillId="9" borderId="5">
      <alignment horizontal="left" vertical="center"/>
    </xf>
    <xf numFmtId="0" fontId="13" fillId="2" borderId="0">
      <alignment horizontal="left" vertical="center"/>
    </xf>
    <xf numFmtId="0" fontId="14" fillId="10" borderId="0">
      <alignment horizontal="left" vertical="center"/>
    </xf>
    <xf numFmtId="0" fontId="13" fillId="2" borderId="0">
      <alignment horizontal="left" vertical="center"/>
    </xf>
    <xf numFmtId="0" fontId="15" fillId="10" borderId="0">
      <alignment horizontal="left" vertical="center"/>
    </xf>
    <xf numFmtId="166" fontId="2" fillId="0" borderId="0" applyFont="0" applyFill="0" applyBorder="0" applyAlignment="0" applyProtection="0"/>
    <xf numFmtId="3" fontId="6" fillId="6" borderId="11" applyNumberFormat="0">
      <alignment vertical="center"/>
    </xf>
    <xf numFmtId="3" fontId="6" fillId="6" borderId="5" applyNumberFormat="0">
      <alignment vertical="center"/>
    </xf>
    <xf numFmtId="0" fontId="16" fillId="11" borderId="0" applyNumberFormat="0">
      <alignment vertical="center"/>
    </xf>
    <xf numFmtId="0" fontId="17" fillId="12" borderId="0" applyNumberFormat="0">
      <alignment vertical="center"/>
    </xf>
    <xf numFmtId="3" fontId="6" fillId="7" borderId="11" applyNumberFormat="0">
      <alignment vertical="center"/>
    </xf>
    <xf numFmtId="3" fontId="6" fillId="7" borderId="5" applyNumberFormat="0">
      <alignment vertical="center"/>
    </xf>
    <xf numFmtId="0" fontId="16" fillId="13" borderId="0" applyNumberFormat="0">
      <alignment vertical="center"/>
    </xf>
    <xf numFmtId="0" fontId="17" fillId="14" borderId="0" applyNumberFormat="0">
      <alignment vertical="center"/>
    </xf>
    <xf numFmtId="4" fontId="6" fillId="3" borderId="5" applyNumberFormat="0">
      <alignment vertical="center"/>
    </xf>
    <xf numFmtId="4" fontId="6" fillId="9" borderId="5" applyNumberFormat="0">
      <alignment vertical="center"/>
    </xf>
    <xf numFmtId="0" fontId="6" fillId="4" borderId="11">
      <alignment horizontal="left" vertical="center"/>
    </xf>
    <xf numFmtId="0" fontId="6" fillId="4" borderId="5">
      <alignment horizontal="left" vertical="center"/>
    </xf>
    <xf numFmtId="0" fontId="17" fillId="15" borderId="0">
      <alignment horizontal="left" vertical="center"/>
    </xf>
    <xf numFmtId="0" fontId="10" fillId="16" borderId="5">
      <alignment horizontal="center" vertical="center"/>
    </xf>
    <xf numFmtId="0" fontId="10" fillId="8" borderId="11">
      <alignment horizontal="center" vertical="center" wrapText="1"/>
    </xf>
    <xf numFmtId="0" fontId="10" fillId="8" borderId="5">
      <alignment horizontal="center" vertical="center" wrapText="1"/>
    </xf>
    <xf numFmtId="0" fontId="18" fillId="17" borderId="0">
      <alignment horizontal="center" vertical="center" wrapText="1"/>
    </xf>
    <xf numFmtId="0" fontId="19" fillId="18" borderId="0">
      <alignment horizontal="center" vertical="center" wrapText="1"/>
    </xf>
    <xf numFmtId="3" fontId="6" fillId="3" borderId="0" applyNumberFormat="0">
      <alignment vertical="center"/>
    </xf>
    <xf numFmtId="4" fontId="8" fillId="3" borderId="5" applyNumberFormat="0">
      <alignment vertical="center"/>
    </xf>
    <xf numFmtId="4" fontId="8" fillId="9" borderId="5" applyNumberFormat="0">
      <alignment vertical="center"/>
    </xf>
    <xf numFmtId="0" fontId="10" fillId="8" borderId="5">
      <alignment horizontal="center" vertical="center"/>
    </xf>
    <xf numFmtId="4" fontId="8" fillId="9" borderId="5" applyNumberFormat="0">
      <alignment vertical="center"/>
    </xf>
    <xf numFmtId="4" fontId="8" fillId="5" borderId="5" applyNumberFormat="0">
      <alignment vertical="center"/>
    </xf>
    <xf numFmtId="4" fontId="8" fillId="5" borderId="5" applyNumberFormat="0">
      <alignment vertical="center"/>
    </xf>
    <xf numFmtId="4" fontId="8" fillId="5" borderId="11" applyNumberFormat="0">
      <alignment vertical="center"/>
    </xf>
    <xf numFmtId="0" fontId="20" fillId="19" borderId="0" applyNumberFormat="0">
      <alignment vertical="center"/>
    </xf>
    <xf numFmtId="0" fontId="2" fillId="0" borderId="0"/>
    <xf numFmtId="0" fontId="21" fillId="0" borderId="0"/>
    <xf numFmtId="0" fontId="1" fillId="0" borderId="0"/>
    <xf numFmtId="9" fontId="12" fillId="0" borderId="0" applyFont="0" applyFill="0" applyBorder="0" applyAlignment="0" applyProtection="0"/>
    <xf numFmtId="0" fontId="2" fillId="0" borderId="0" applyNumberFormat="0" applyProtection="0">
      <alignment horizontal="right"/>
    </xf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10" borderId="0" xfId="71" applyFont="1" applyFill="1"/>
    <xf numFmtId="0" fontId="3" fillId="10" borderId="0" xfId="71" applyFont="1" applyFill="1" applyAlignment="1">
      <alignment horizontal="center"/>
    </xf>
    <xf numFmtId="0" fontId="4" fillId="10" borderId="0" xfId="71" applyFont="1" applyFill="1"/>
    <xf numFmtId="0" fontId="3" fillId="10" borderId="12" xfId="17" applyFont="1" applyFill="1" applyBorder="1"/>
    <xf numFmtId="0" fontId="3" fillId="10" borderId="13" xfId="26" applyFont="1" applyFill="1" applyBorder="1"/>
    <xf numFmtId="0" fontId="3" fillId="10" borderId="13" xfId="26" applyFont="1" applyFill="1" applyBorder="1" applyAlignment="1"/>
    <xf numFmtId="0" fontId="3" fillId="10" borderId="13" xfId="26" applyFont="1" applyFill="1" applyBorder="1" applyAlignment="1">
      <alignment horizontal="center"/>
    </xf>
    <xf numFmtId="0" fontId="7" fillId="10" borderId="13" xfId="26" applyFont="1" applyFill="1" applyBorder="1"/>
    <xf numFmtId="0" fontId="3" fillId="10" borderId="14" xfId="20" applyFont="1" applyFill="1" applyBorder="1"/>
    <xf numFmtId="0" fontId="3" fillId="10" borderId="15" xfId="25" applyFont="1" applyFill="1" applyBorder="1"/>
    <xf numFmtId="0" fontId="3" fillId="10" borderId="19" xfId="29" applyFont="1" applyFill="1" applyBorder="1"/>
    <xf numFmtId="0" fontId="7" fillId="10" borderId="0" xfId="71" applyFont="1" applyFill="1"/>
    <xf numFmtId="0" fontId="7" fillId="0" borderId="0" xfId="71" applyFont="1" applyFill="1"/>
    <xf numFmtId="0" fontId="7" fillId="0" borderId="15" xfId="25" applyFont="1" applyFill="1" applyBorder="1"/>
    <xf numFmtId="0" fontId="7" fillId="0" borderId="19" xfId="29" applyFont="1" applyFill="1" applyBorder="1"/>
    <xf numFmtId="0" fontId="7" fillId="10" borderId="15" xfId="25" applyFont="1" applyFill="1" applyBorder="1"/>
    <xf numFmtId="3" fontId="18" fillId="20" borderId="20" xfId="69" applyNumberFormat="1" applyFont="1" applyFill="1" applyBorder="1" applyAlignment="1">
      <alignment horizontal="right" vertical="center"/>
    </xf>
    <xf numFmtId="164" fontId="18" fillId="20" borderId="20" xfId="73" applyNumberFormat="1" applyFont="1" applyFill="1" applyBorder="1" applyAlignment="1">
      <alignment horizontal="right" vertical="center"/>
    </xf>
    <xf numFmtId="0" fontId="18" fillId="20" borderId="20" xfId="69" applyFont="1" applyFill="1" applyBorder="1">
      <alignment vertical="center"/>
    </xf>
    <xf numFmtId="0" fontId="7" fillId="10" borderId="19" xfId="29" applyFont="1" applyFill="1" applyBorder="1"/>
    <xf numFmtId="165" fontId="3" fillId="21" borderId="20" xfId="50" applyNumberFormat="1" applyFont="1" applyFill="1" applyBorder="1" applyAlignment="1">
      <alignment horizontal="right" vertical="center"/>
    </xf>
    <xf numFmtId="165" fontId="3" fillId="21" borderId="20" xfId="46" applyNumberFormat="1" applyFont="1" applyFill="1" applyBorder="1" applyAlignment="1">
      <alignment horizontal="right" vertical="center"/>
    </xf>
    <xf numFmtId="0" fontId="3" fillId="21" borderId="20" xfId="50" applyFont="1" applyFill="1" applyBorder="1" applyAlignment="1">
      <alignment horizontal="left" vertical="center"/>
    </xf>
    <xf numFmtId="165" fontId="3" fillId="22" borderId="20" xfId="46" applyNumberFormat="1" applyFont="1" applyFill="1" applyBorder="1" applyAlignment="1">
      <alignment horizontal="right" vertical="center"/>
    </xf>
    <xf numFmtId="164" fontId="3" fillId="22" borderId="20" xfId="73" applyNumberFormat="1" applyFont="1" applyFill="1" applyBorder="1" applyAlignment="1">
      <alignment horizontal="right" vertical="center"/>
    </xf>
    <xf numFmtId="0" fontId="3" fillId="22" borderId="20" xfId="46" applyFont="1" applyFill="1" applyBorder="1" applyAlignment="1">
      <alignment horizontal="left" vertical="center"/>
    </xf>
    <xf numFmtId="0" fontId="18" fillId="20" borderId="20" xfId="60" applyFont="1" applyFill="1" applyBorder="1">
      <alignment horizontal="center" vertical="center" wrapText="1"/>
    </xf>
    <xf numFmtId="0" fontId="3" fillId="10" borderId="21" xfId="19" applyFont="1" applyFill="1" applyBorder="1"/>
    <xf numFmtId="0" fontId="3" fillId="10" borderId="22" xfId="32" applyFont="1" applyFill="1" applyBorder="1"/>
    <xf numFmtId="0" fontId="3" fillId="10" borderId="22" xfId="32" applyFont="1" applyFill="1" applyBorder="1" applyAlignment="1"/>
    <xf numFmtId="0" fontId="3" fillId="10" borderId="22" xfId="32" applyFont="1" applyFill="1" applyBorder="1" applyAlignment="1">
      <alignment horizontal="center"/>
    </xf>
    <xf numFmtId="0" fontId="3" fillId="10" borderId="23" xfId="23" applyFont="1" applyFill="1" applyBorder="1"/>
    <xf numFmtId="0" fontId="3" fillId="10" borderId="0" xfId="71" applyFont="1" applyFill="1" applyBorder="1"/>
    <xf numFmtId="0" fontId="3" fillId="10" borderId="0" xfId="71" applyFont="1" applyFill="1" applyBorder="1" applyAlignment="1">
      <alignment horizontal="center"/>
    </xf>
    <xf numFmtId="0" fontId="7" fillId="15" borderId="0" xfId="55" applyFont="1" applyFill="1" applyBorder="1" applyAlignment="1">
      <alignment horizontal="left" vertical="center"/>
    </xf>
    <xf numFmtId="0" fontId="7" fillId="15" borderId="0" xfId="55" applyFont="1" applyBorder="1">
      <alignment horizontal="left" vertical="center"/>
    </xf>
    <xf numFmtId="164" fontId="3" fillId="23" borderId="20" xfId="73" applyNumberFormat="1" applyFont="1" applyFill="1" applyBorder="1" applyAlignment="1">
      <alignment horizontal="right" vertical="center"/>
    </xf>
    <xf numFmtId="164" fontId="3" fillId="24" borderId="20" xfId="73" applyNumberFormat="1" applyFont="1" applyFill="1" applyBorder="1" applyAlignment="1">
      <alignment horizontal="right" vertical="center"/>
    </xf>
    <xf numFmtId="164" fontId="18" fillId="20" borderId="20" xfId="75" applyNumberFormat="1" applyFont="1" applyFill="1" applyBorder="1" applyAlignment="1">
      <alignment horizontal="right" vertical="center"/>
    </xf>
    <xf numFmtId="0" fontId="22" fillId="0" borderId="18" xfId="69" applyFont="1" applyFill="1" applyBorder="1" applyAlignment="1">
      <alignment horizontal="left"/>
    </xf>
    <xf numFmtId="0" fontId="22" fillId="0" borderId="17" xfId="69" applyFont="1" applyFill="1" applyBorder="1" applyAlignment="1">
      <alignment horizontal="left"/>
    </xf>
    <xf numFmtId="0" fontId="22" fillId="0" borderId="16" xfId="69" applyFont="1" applyFill="1" applyBorder="1" applyAlignment="1">
      <alignment horizontal="left"/>
    </xf>
    <xf numFmtId="0" fontId="7" fillId="15" borderId="0" xfId="55" applyFont="1" applyBorder="1">
      <alignment horizontal="left" vertical="center"/>
    </xf>
    <xf numFmtId="0" fontId="24" fillId="10" borderId="18" xfId="41" applyFont="1" applyFill="1" applyBorder="1" applyAlignment="1">
      <alignment horizontal="left" wrapText="1"/>
    </xf>
    <xf numFmtId="0" fontId="24" fillId="10" borderId="17" xfId="41" applyFont="1" applyFill="1" applyBorder="1" applyAlignment="1">
      <alignment horizontal="left" wrapText="1"/>
    </xf>
    <xf numFmtId="0" fontId="24" fillId="10" borderId="16" xfId="41" applyFont="1" applyFill="1" applyBorder="1" applyAlignment="1">
      <alignment horizontal="left" wrapText="1"/>
    </xf>
  </cellXfs>
  <cellStyles count="76">
    <cellStyle name="BodeExteior" xfId="16"/>
    <cellStyle name="BordeEsqDI" xfId="2"/>
    <cellStyle name="BordeEsqDI 2" xfId="17"/>
    <cellStyle name="BordeEsqDS" xfId="13"/>
    <cellStyle name="BordeEsqDS 2" xfId="18"/>
    <cellStyle name="BordeEsqDS 3" xfId="19"/>
    <cellStyle name="BordeEsqII" xfId="4"/>
    <cellStyle name="BordeEsqII 2" xfId="20"/>
    <cellStyle name="BordeEsqIS" xfId="15"/>
    <cellStyle name="BordeEsqIS 2" xfId="21"/>
    <cellStyle name="BordeEsqIS 2 2" xfId="22"/>
    <cellStyle name="BordeEsqIS 3" xfId="23"/>
    <cellStyle name="BordeTablaDer" xfId="5"/>
    <cellStyle name="BordeTablaDer 2" xfId="24"/>
    <cellStyle name="BordeTablaDer 3" xfId="25"/>
    <cellStyle name="BordeTablaInf" xfId="3"/>
    <cellStyle name="BordeTablaInf 2" xfId="26"/>
    <cellStyle name="BordeTablaIzq" xfId="7"/>
    <cellStyle name="BordeTablaIzq 2" xfId="27"/>
    <cellStyle name="BordeTablaIzq 2 2" xfId="28"/>
    <cellStyle name="BordeTablaIzq 3" xfId="29"/>
    <cellStyle name="BordeTablaSup" xfId="14"/>
    <cellStyle name="BordeTablaSup 2" xfId="30"/>
    <cellStyle name="BordeTablaSup 2 2" xfId="31"/>
    <cellStyle name="BordeTablaSup 3" xfId="32"/>
    <cellStyle name="CMenuIzq" xfId="33"/>
    <cellStyle name="CMenuIzqTotal" xfId="34"/>
    <cellStyle name="CMenuIzqTotal0" xfId="35"/>
    <cellStyle name="CMenuIzqTotal1" xfId="36"/>
    <cellStyle name="CMenuIzqTotal2" xfId="37"/>
    <cellStyle name="comentario" xfId="38"/>
    <cellStyle name="comentario 2" xfId="39"/>
    <cellStyle name="comentario 2 2" xfId="40"/>
    <cellStyle name="comentario 3" xfId="41"/>
    <cellStyle name="Euro" xfId="42"/>
    <cellStyle name="fColor1" xfId="43"/>
    <cellStyle name="fColor1 2" xfId="44"/>
    <cellStyle name="fColor1 3" xfId="45"/>
    <cellStyle name="fColor1 4" xfId="46"/>
    <cellStyle name="fColor1_1512" xfId="10"/>
    <cellStyle name="fColor2" xfId="47"/>
    <cellStyle name="fColor2 2" xfId="48"/>
    <cellStyle name="fColor2 3" xfId="49"/>
    <cellStyle name="fColor2 4" xfId="50"/>
    <cellStyle name="fColor2_1512" xfId="11"/>
    <cellStyle name="fColor3" xfId="51"/>
    <cellStyle name="fColor4" xfId="52"/>
    <cellStyle name="fSubTitulo" xfId="53"/>
    <cellStyle name="fSubTitulo 2" xfId="54"/>
    <cellStyle name="fSubTitulo 3" xfId="55"/>
    <cellStyle name="fSubTitulo_1512" xfId="6"/>
    <cellStyle name="fTitularOscura" xfId="56"/>
    <cellStyle name="fTitulo" xfId="57"/>
    <cellStyle name="fTitulo 2" xfId="58"/>
    <cellStyle name="fTitulo 3" xfId="59"/>
    <cellStyle name="fTitulo 4" xfId="60"/>
    <cellStyle name="fTitulo_1512" xfId="12"/>
    <cellStyle name="fTotal0" xfId="61"/>
    <cellStyle name="fTotal1" xfId="62"/>
    <cellStyle name="fTotal1 2" xfId="63"/>
    <cellStyle name="fTotal1Columna" xfId="64"/>
    <cellStyle name="fTotal2" xfId="65"/>
    <cellStyle name="fTotal2 2" xfId="66"/>
    <cellStyle name="fTotal3" xfId="67"/>
    <cellStyle name="fTotal3 2" xfId="68"/>
    <cellStyle name="fTotal3 2 2" xfId="69"/>
    <cellStyle name="fTotal3_1512" xfId="9"/>
    <cellStyle name="Normal" xfId="0" builtinId="0"/>
    <cellStyle name="Normal 2" xfId="70"/>
    <cellStyle name="Normal 2 2" xfId="1"/>
    <cellStyle name="Normal 2 3" xfId="71"/>
    <cellStyle name="Normal 3" xfId="72"/>
    <cellStyle name="Percentual 2" xfId="8"/>
    <cellStyle name="Percentual 2 2" xfId="73"/>
    <cellStyle name="Porcentaje" xfId="75" builtinId="5"/>
    <cellStyle name="SinEstilo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topLeftCell="C1" zoomScaleNormal="100" zoomScaleSheetLayoutView="100" workbookViewId="0">
      <selection activeCell="M22" sqref="M22"/>
    </sheetView>
  </sheetViews>
  <sheetFormatPr baseColWidth="10" defaultColWidth="9.140625" defaultRowHeight="12.75" x14ac:dyDescent="0.2"/>
  <cols>
    <col min="1" max="1" width="1.140625" style="1" customWidth="1"/>
    <col min="2" max="2" width="0.5703125" style="1" customWidth="1"/>
    <col min="3" max="3" width="18.42578125" style="1" customWidth="1"/>
    <col min="4" max="4" width="16.140625" style="3" customWidth="1"/>
    <col min="5" max="5" width="13.85546875" style="2" customWidth="1"/>
    <col min="6" max="6" width="15" style="2" customWidth="1"/>
    <col min="7" max="7" width="21.28515625" style="2" customWidth="1"/>
    <col min="8" max="8" width="23.5703125" style="2" customWidth="1"/>
    <col min="9" max="9" width="19.140625" style="1" customWidth="1"/>
    <col min="10" max="10" width="1" style="1" customWidth="1"/>
    <col min="11" max="11" width="4.5703125" style="1" customWidth="1"/>
    <col min="12" max="16384" width="9.140625" style="1"/>
  </cols>
  <sheetData>
    <row r="1" spans="1:10" s="35" customFormat="1" x14ac:dyDescent="0.25">
      <c r="A1" s="36"/>
      <c r="B1" s="36"/>
      <c r="C1" s="43" t="s">
        <v>24</v>
      </c>
      <c r="D1" s="43"/>
      <c r="E1" s="43"/>
      <c r="F1" s="43"/>
      <c r="G1" s="43"/>
      <c r="H1" s="43"/>
      <c r="I1" s="43"/>
      <c r="J1" s="43"/>
    </row>
    <row r="2" spans="1:10" s="35" customFormat="1" x14ac:dyDescent="0.25">
      <c r="A2" s="36"/>
      <c r="B2" s="36"/>
      <c r="C2" s="43" t="s">
        <v>32</v>
      </c>
      <c r="D2" s="43"/>
      <c r="E2" s="43"/>
      <c r="F2" s="43"/>
      <c r="G2" s="43"/>
      <c r="H2" s="43"/>
      <c r="I2" s="43"/>
      <c r="J2" s="43"/>
    </row>
    <row r="3" spans="1:10" s="35" customFormat="1" ht="6.7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s="35" customFormat="1" x14ac:dyDescent="0.25">
      <c r="A4" s="36"/>
      <c r="B4" s="36"/>
      <c r="C4" s="43" t="s">
        <v>33</v>
      </c>
      <c r="D4" s="43"/>
      <c r="E4" s="43"/>
      <c r="F4" s="43"/>
      <c r="G4" s="43"/>
      <c r="H4" s="43"/>
      <c r="I4" s="43"/>
      <c r="J4" s="43"/>
    </row>
    <row r="5" spans="1:10" ht="9.75" customHeight="1" x14ac:dyDescent="0.2">
      <c r="A5" s="33"/>
      <c r="B5" s="33"/>
      <c r="C5" s="33"/>
      <c r="E5" s="34"/>
      <c r="F5" s="34"/>
      <c r="G5" s="34"/>
      <c r="H5" s="34"/>
      <c r="I5" s="33"/>
      <c r="J5" s="33"/>
    </row>
    <row r="6" spans="1:10" ht="3.95" customHeight="1" x14ac:dyDescent="0.2">
      <c r="B6" s="32"/>
      <c r="C6" s="29"/>
      <c r="D6" s="31"/>
      <c r="E6" s="31"/>
      <c r="F6" s="31"/>
      <c r="G6" s="31"/>
      <c r="H6" s="30"/>
      <c r="I6" s="29"/>
      <c r="J6" s="28"/>
    </row>
    <row r="7" spans="1:10" ht="52.5" x14ac:dyDescent="0.2">
      <c r="B7" s="11"/>
      <c r="C7" s="27" t="s">
        <v>23</v>
      </c>
      <c r="D7" s="27" t="s">
        <v>22</v>
      </c>
      <c r="E7" s="27" t="s">
        <v>19</v>
      </c>
      <c r="F7" s="27" t="s">
        <v>31</v>
      </c>
      <c r="G7" s="27" t="s">
        <v>21</v>
      </c>
      <c r="H7" s="27" t="s">
        <v>20</v>
      </c>
      <c r="I7" s="27" t="s">
        <v>30</v>
      </c>
      <c r="J7" s="10"/>
    </row>
    <row r="8" spans="1:10" ht="20.100000000000001" customHeight="1" x14ac:dyDescent="0.2">
      <c r="B8" s="11"/>
      <c r="C8" s="26" t="s">
        <v>18</v>
      </c>
      <c r="D8" s="24">
        <v>69</v>
      </c>
      <c r="E8" s="24">
        <v>34</v>
      </c>
      <c r="F8" s="24">
        <v>35</v>
      </c>
      <c r="G8" s="25">
        <f>F8/D8</f>
        <v>0.50724637681159424</v>
      </c>
      <c r="H8" s="25">
        <f>F8/$F$30</f>
        <v>8.6398420143174517E-3</v>
      </c>
      <c r="I8" s="25">
        <v>6.4695009242144177E-2</v>
      </c>
      <c r="J8" s="10"/>
    </row>
    <row r="9" spans="1:10" ht="20.100000000000001" customHeight="1" x14ac:dyDescent="0.2">
      <c r="B9" s="11"/>
      <c r="C9" s="23" t="s">
        <v>17</v>
      </c>
      <c r="D9" s="22">
        <v>659</v>
      </c>
      <c r="E9" s="21">
        <v>361</v>
      </c>
      <c r="F9" s="21">
        <v>293</v>
      </c>
      <c r="G9" s="38">
        <f t="shared" ref="G9:G29" si="0">F9/D9</f>
        <v>0.44461305007587254</v>
      </c>
      <c r="H9" s="38">
        <f t="shared" ref="H9:H29" si="1">F9/$F$30</f>
        <v>7.2327820291286107E-2</v>
      </c>
      <c r="I9" s="38">
        <v>0.11174679999999999</v>
      </c>
      <c r="J9" s="10"/>
    </row>
    <row r="10" spans="1:10" ht="20.100000000000001" customHeight="1" x14ac:dyDescent="0.2">
      <c r="B10" s="11"/>
      <c r="C10" s="26" t="s">
        <v>16</v>
      </c>
      <c r="D10" s="24">
        <v>709</v>
      </c>
      <c r="E10" s="24">
        <v>387</v>
      </c>
      <c r="F10" s="24">
        <v>320</v>
      </c>
      <c r="G10" s="25">
        <f t="shared" si="0"/>
        <v>0.45133991537376589</v>
      </c>
      <c r="H10" s="25">
        <f t="shared" si="1"/>
        <v>7.8992841273759565E-2</v>
      </c>
      <c r="I10" s="25">
        <v>0.12810248198558846</v>
      </c>
      <c r="J10" s="10"/>
    </row>
    <row r="11" spans="1:10" ht="20.100000000000001" customHeight="1" x14ac:dyDescent="0.2">
      <c r="B11" s="11"/>
      <c r="C11" s="23" t="s">
        <v>15</v>
      </c>
      <c r="D11" s="22">
        <v>529</v>
      </c>
      <c r="E11" s="21">
        <v>316</v>
      </c>
      <c r="F11" s="21">
        <v>212</v>
      </c>
      <c r="G11" s="38">
        <f t="shared" si="0"/>
        <v>0.40075614366729678</v>
      </c>
      <c r="H11" s="38">
        <f t="shared" si="1"/>
        <v>5.2332757343865714E-2</v>
      </c>
      <c r="I11" s="38">
        <v>0.10849539406345957</v>
      </c>
      <c r="J11" s="10"/>
    </row>
    <row r="12" spans="1:10" ht="20.100000000000001" customHeight="1" x14ac:dyDescent="0.2">
      <c r="B12" s="11"/>
      <c r="C12" s="26" t="s">
        <v>14</v>
      </c>
      <c r="D12" s="24">
        <v>788</v>
      </c>
      <c r="E12" s="24">
        <v>434</v>
      </c>
      <c r="F12" s="24">
        <v>350</v>
      </c>
      <c r="G12" s="25">
        <f t="shared" si="0"/>
        <v>0.44416243654822335</v>
      </c>
      <c r="H12" s="25">
        <f t="shared" si="1"/>
        <v>8.6398420143174531E-2</v>
      </c>
      <c r="I12" s="25">
        <v>9.0744101633393831E-2</v>
      </c>
      <c r="J12" s="10"/>
    </row>
    <row r="13" spans="1:10" ht="20.100000000000001" customHeight="1" x14ac:dyDescent="0.2">
      <c r="B13" s="11"/>
      <c r="C13" s="23" t="s">
        <v>13</v>
      </c>
      <c r="D13" s="22">
        <v>564</v>
      </c>
      <c r="E13" s="21">
        <v>333</v>
      </c>
      <c r="F13" s="21">
        <v>230</v>
      </c>
      <c r="G13" s="38">
        <f t="shared" si="0"/>
        <v>0.40780141843971629</v>
      </c>
      <c r="H13" s="38">
        <f t="shared" si="1"/>
        <v>5.6776104665514686E-2</v>
      </c>
      <c r="I13" s="38">
        <v>0.10300044782803404</v>
      </c>
      <c r="J13" s="10"/>
    </row>
    <row r="14" spans="1:10" ht="20.100000000000001" customHeight="1" x14ac:dyDescent="0.2">
      <c r="B14" s="11"/>
      <c r="C14" s="26" t="s">
        <v>12</v>
      </c>
      <c r="D14" s="24">
        <v>622</v>
      </c>
      <c r="E14" s="24">
        <v>312</v>
      </c>
      <c r="F14" s="24">
        <v>308</v>
      </c>
      <c r="G14" s="25">
        <f t="shared" si="0"/>
        <v>0.49517684887459806</v>
      </c>
      <c r="H14" s="25">
        <f t="shared" si="1"/>
        <v>7.6030609725993584E-2</v>
      </c>
      <c r="I14" s="25">
        <v>0.15563415866599292</v>
      </c>
      <c r="J14" s="10"/>
    </row>
    <row r="15" spans="1:10" ht="20.100000000000001" customHeight="1" x14ac:dyDescent="0.2">
      <c r="B15" s="11"/>
      <c r="C15" s="23" t="s">
        <v>11</v>
      </c>
      <c r="D15" s="22">
        <v>181</v>
      </c>
      <c r="E15" s="21">
        <v>101</v>
      </c>
      <c r="F15" s="21">
        <v>78</v>
      </c>
      <c r="G15" s="38">
        <f t="shared" si="0"/>
        <v>0.43093922651933703</v>
      </c>
      <c r="H15" s="38">
        <f t="shared" si="1"/>
        <v>1.9254505060478894E-2</v>
      </c>
      <c r="I15" s="38">
        <v>0.10626702997275204</v>
      </c>
      <c r="J15" s="10"/>
    </row>
    <row r="16" spans="1:10" ht="20.100000000000001" customHeight="1" x14ac:dyDescent="0.2">
      <c r="B16" s="11"/>
      <c r="C16" s="26" t="s">
        <v>10</v>
      </c>
      <c r="D16" s="24">
        <v>240</v>
      </c>
      <c r="E16" s="24">
        <v>129</v>
      </c>
      <c r="F16" s="24">
        <v>110</v>
      </c>
      <c r="G16" s="25">
        <f t="shared" si="0"/>
        <v>0.45833333333333331</v>
      </c>
      <c r="H16" s="25">
        <f t="shared" si="1"/>
        <v>2.7153789187854851E-2</v>
      </c>
      <c r="I16" s="25">
        <v>0.10516252390057361</v>
      </c>
      <c r="J16" s="10"/>
    </row>
    <row r="17" spans="2:11" ht="20.100000000000001" customHeight="1" x14ac:dyDescent="0.2">
      <c r="B17" s="11"/>
      <c r="C17" s="23" t="s">
        <v>9</v>
      </c>
      <c r="D17" s="22">
        <v>492</v>
      </c>
      <c r="E17" s="21">
        <v>290</v>
      </c>
      <c r="F17" s="21">
        <v>201</v>
      </c>
      <c r="G17" s="38">
        <f t="shared" si="0"/>
        <v>0.40853658536585363</v>
      </c>
      <c r="H17" s="38">
        <f t="shared" si="1"/>
        <v>4.9617378425080225E-2</v>
      </c>
      <c r="I17" s="38">
        <v>0.15740015661707127</v>
      </c>
      <c r="J17" s="10"/>
    </row>
    <row r="18" spans="2:11" ht="20.100000000000001" customHeight="1" x14ac:dyDescent="0.2">
      <c r="B18" s="11"/>
      <c r="C18" s="26" t="s">
        <v>8</v>
      </c>
      <c r="D18" s="24">
        <v>838</v>
      </c>
      <c r="E18" s="24">
        <v>518</v>
      </c>
      <c r="F18" s="24">
        <v>319</v>
      </c>
      <c r="G18" s="25">
        <f t="shared" si="0"/>
        <v>0.38066825775656327</v>
      </c>
      <c r="H18" s="25">
        <f t="shared" si="1"/>
        <v>7.8745988644779066E-2</v>
      </c>
      <c r="I18" s="25">
        <v>0.13488372093023257</v>
      </c>
      <c r="J18" s="10"/>
    </row>
    <row r="19" spans="2:11" ht="20.100000000000001" customHeight="1" x14ac:dyDescent="0.2">
      <c r="B19" s="11"/>
      <c r="C19" s="23" t="s">
        <v>7</v>
      </c>
      <c r="D19" s="22">
        <v>604</v>
      </c>
      <c r="E19" s="21">
        <v>312</v>
      </c>
      <c r="F19" s="21">
        <v>290</v>
      </c>
      <c r="G19" s="38">
        <f t="shared" si="0"/>
        <v>0.48013245033112584</v>
      </c>
      <c r="H19" s="38">
        <f t="shared" si="1"/>
        <v>7.1587262404344612E-2</v>
      </c>
      <c r="I19" s="38">
        <v>0.18979057591623036</v>
      </c>
      <c r="J19" s="10"/>
    </row>
    <row r="20" spans="2:11" ht="20.100000000000001" customHeight="1" x14ac:dyDescent="0.2">
      <c r="B20" s="11"/>
      <c r="C20" s="26" t="s">
        <v>6</v>
      </c>
      <c r="D20" s="24">
        <v>349</v>
      </c>
      <c r="E20" s="24">
        <v>198</v>
      </c>
      <c r="F20" s="24">
        <v>151</v>
      </c>
      <c r="G20" s="25">
        <f t="shared" si="0"/>
        <v>0.43266475644699143</v>
      </c>
      <c r="H20" s="25">
        <f t="shared" si="1"/>
        <v>3.7274746976055297E-2</v>
      </c>
      <c r="I20" s="25">
        <v>0.17476851851851852</v>
      </c>
      <c r="J20" s="10"/>
    </row>
    <row r="21" spans="2:11" ht="20.100000000000001" customHeight="1" x14ac:dyDescent="0.2">
      <c r="B21" s="11"/>
      <c r="C21" s="23" t="s">
        <v>5</v>
      </c>
      <c r="D21" s="22">
        <v>542</v>
      </c>
      <c r="E21" s="21">
        <v>319</v>
      </c>
      <c r="F21" s="21">
        <v>220</v>
      </c>
      <c r="G21" s="38">
        <f t="shared" si="0"/>
        <v>0.4059040590405904</v>
      </c>
      <c r="H21" s="38">
        <f t="shared" si="1"/>
        <v>5.4307578375709702E-2</v>
      </c>
      <c r="I21" s="38">
        <v>0.15680684248039914</v>
      </c>
      <c r="J21" s="10"/>
    </row>
    <row r="22" spans="2:11" ht="20.100000000000001" customHeight="1" x14ac:dyDescent="0.2">
      <c r="B22" s="11"/>
      <c r="C22" s="26" t="s">
        <v>25</v>
      </c>
      <c r="D22" s="24">
        <v>194</v>
      </c>
      <c r="E22" s="24">
        <v>115</v>
      </c>
      <c r="F22" s="24">
        <v>79</v>
      </c>
      <c r="G22" s="25">
        <f t="shared" si="0"/>
        <v>0.40721649484536082</v>
      </c>
      <c r="H22" s="25">
        <f t="shared" si="1"/>
        <v>1.9501357689459393E-2</v>
      </c>
      <c r="I22" s="25">
        <v>0.17633928571428573</v>
      </c>
      <c r="J22" s="10"/>
    </row>
    <row r="23" spans="2:11" ht="20.100000000000001" customHeight="1" x14ac:dyDescent="0.2">
      <c r="B23" s="11"/>
      <c r="C23" s="23" t="s">
        <v>4</v>
      </c>
      <c r="D23" s="22">
        <v>238</v>
      </c>
      <c r="E23" s="21">
        <v>130</v>
      </c>
      <c r="F23" s="21">
        <v>106</v>
      </c>
      <c r="G23" s="38">
        <f t="shared" si="0"/>
        <v>0.44537815126050423</v>
      </c>
      <c r="H23" s="38">
        <f t="shared" si="1"/>
        <v>2.6166378671932857E-2</v>
      </c>
      <c r="I23" s="38">
        <v>0.15451895043731778</v>
      </c>
      <c r="J23" s="10"/>
    </row>
    <row r="24" spans="2:11" ht="20.100000000000001" customHeight="1" x14ac:dyDescent="0.2">
      <c r="B24" s="11"/>
      <c r="C24" s="26" t="s">
        <v>3</v>
      </c>
      <c r="D24" s="24">
        <v>65</v>
      </c>
      <c r="E24" s="24">
        <v>44</v>
      </c>
      <c r="F24" s="24">
        <v>21</v>
      </c>
      <c r="G24" s="37">
        <f t="shared" si="0"/>
        <v>0.32307692307692309</v>
      </c>
      <c r="H24" s="37">
        <f t="shared" si="1"/>
        <v>5.1839052085904712E-3</v>
      </c>
      <c r="I24" s="37">
        <v>7.4468085106382975E-2</v>
      </c>
      <c r="J24" s="10"/>
    </row>
    <row r="25" spans="2:11" ht="20.100000000000001" customHeight="1" x14ac:dyDescent="0.2">
      <c r="B25" s="11"/>
      <c r="C25" s="23" t="s">
        <v>2</v>
      </c>
      <c r="D25" s="22">
        <v>31</v>
      </c>
      <c r="E25" s="21">
        <v>15</v>
      </c>
      <c r="F25" s="21">
        <v>16</v>
      </c>
      <c r="G25" s="38">
        <f t="shared" si="0"/>
        <v>0.5161290322580645</v>
      </c>
      <c r="H25" s="38">
        <f t="shared" si="1"/>
        <v>3.9496420636879782E-3</v>
      </c>
      <c r="I25" s="38">
        <v>4.5845272206303724E-2</v>
      </c>
      <c r="J25" s="10"/>
    </row>
    <row r="26" spans="2:11" ht="20.100000000000001" customHeight="1" x14ac:dyDescent="0.2">
      <c r="B26" s="11"/>
      <c r="C26" s="26" t="s">
        <v>1</v>
      </c>
      <c r="D26" s="24">
        <v>937</v>
      </c>
      <c r="E26" s="24">
        <v>526</v>
      </c>
      <c r="F26" s="24">
        <v>411</v>
      </c>
      <c r="G26" s="25">
        <f t="shared" si="0"/>
        <v>0.4386339381003202</v>
      </c>
      <c r="H26" s="25">
        <f t="shared" si="1"/>
        <v>0.10145643051098494</v>
      </c>
      <c r="I26" s="25">
        <v>0.15868725868725869</v>
      </c>
      <c r="J26" s="10"/>
    </row>
    <row r="27" spans="2:11" ht="20.100000000000001" customHeight="1" x14ac:dyDescent="0.2">
      <c r="B27" s="11"/>
      <c r="C27" s="23" t="s">
        <v>29</v>
      </c>
      <c r="D27" s="22">
        <v>327</v>
      </c>
      <c r="E27" s="21">
        <v>170</v>
      </c>
      <c r="F27" s="21">
        <v>156</v>
      </c>
      <c r="G27" s="38">
        <f t="shared" si="0"/>
        <v>0.47706422018348627</v>
      </c>
      <c r="H27" s="38">
        <f t="shared" si="1"/>
        <v>3.8509010120957789E-2</v>
      </c>
      <c r="I27" s="38">
        <v>0.17993079584775087</v>
      </c>
      <c r="J27" s="10"/>
    </row>
    <row r="28" spans="2:11" ht="20.100000000000001" customHeight="1" x14ac:dyDescent="0.2">
      <c r="B28" s="11"/>
      <c r="C28" s="26" t="s">
        <v>28</v>
      </c>
      <c r="D28" s="24">
        <v>52</v>
      </c>
      <c r="E28" s="24">
        <v>28</v>
      </c>
      <c r="F28" s="24">
        <v>24</v>
      </c>
      <c r="G28" s="25">
        <f t="shared" si="0"/>
        <v>0.46153846153846156</v>
      </c>
      <c r="H28" s="25">
        <f t="shared" si="1"/>
        <v>5.9244630955319674E-3</v>
      </c>
      <c r="I28" s="25">
        <v>0.1348314606741573</v>
      </c>
      <c r="J28" s="10"/>
    </row>
    <row r="29" spans="2:11" ht="20.100000000000001" customHeight="1" x14ac:dyDescent="0.2">
      <c r="B29" s="11"/>
      <c r="C29" s="23" t="s">
        <v>27</v>
      </c>
      <c r="D29" s="22">
        <v>270</v>
      </c>
      <c r="E29" s="21">
        <v>149</v>
      </c>
      <c r="F29" s="21">
        <v>121</v>
      </c>
      <c r="G29" s="38">
        <f t="shared" si="0"/>
        <v>0.44814814814814813</v>
      </c>
      <c r="H29" s="38">
        <f t="shared" si="1"/>
        <v>2.9869168106640337E-2</v>
      </c>
      <c r="I29" s="38">
        <v>0.19919799999999999</v>
      </c>
      <c r="J29" s="10"/>
    </row>
    <row r="30" spans="2:11" s="12" customFormat="1" ht="20.100000000000001" customHeight="1" x14ac:dyDescent="0.2">
      <c r="B30" s="20"/>
      <c r="C30" s="19" t="s">
        <v>0</v>
      </c>
      <c r="D30" s="17">
        <f>SUM(D8:D29)</f>
        <v>9300</v>
      </c>
      <c r="E30" s="17">
        <f>SUM(E8:E29)</f>
        <v>5221</v>
      </c>
      <c r="F30" s="17">
        <f>SUM(F8:F29)</f>
        <v>4051</v>
      </c>
      <c r="G30" s="18">
        <v>0.41299999999999998</v>
      </c>
      <c r="H30" s="18">
        <v>1</v>
      </c>
      <c r="I30" s="39">
        <v>0.13</v>
      </c>
      <c r="J30" s="16"/>
      <c r="K30" s="1"/>
    </row>
    <row r="31" spans="2:11" s="13" customFormat="1" x14ac:dyDescent="0.2">
      <c r="B31" s="15"/>
      <c r="C31" s="44" t="s">
        <v>35</v>
      </c>
      <c r="D31" s="45"/>
      <c r="E31" s="45"/>
      <c r="F31" s="45"/>
      <c r="G31" s="45"/>
      <c r="H31" s="45"/>
      <c r="I31" s="46"/>
      <c r="J31" s="14"/>
      <c r="K31" s="1"/>
    </row>
    <row r="32" spans="2:11" ht="13.5" customHeight="1" x14ac:dyDescent="0.2">
      <c r="B32" s="11"/>
      <c r="C32" s="44" t="s">
        <v>26</v>
      </c>
      <c r="D32" s="45"/>
      <c r="E32" s="45"/>
      <c r="F32" s="45"/>
      <c r="G32" s="45"/>
      <c r="H32" s="45"/>
      <c r="I32" s="46"/>
      <c r="J32" s="10"/>
      <c r="K32" s="12"/>
    </row>
    <row r="33" spans="2:10" x14ac:dyDescent="0.2">
      <c r="B33" s="11"/>
      <c r="C33" s="40" t="s">
        <v>34</v>
      </c>
      <c r="D33" s="41"/>
      <c r="E33" s="41"/>
      <c r="F33" s="41"/>
      <c r="G33" s="41"/>
      <c r="H33" s="41"/>
      <c r="I33" s="42"/>
      <c r="J33" s="10"/>
    </row>
    <row r="34" spans="2:10" ht="3.75" customHeight="1" x14ac:dyDescent="0.2">
      <c r="B34" s="9"/>
      <c r="C34" s="8"/>
      <c r="D34" s="7"/>
      <c r="E34" s="7"/>
      <c r="F34" s="7"/>
      <c r="G34" s="7"/>
      <c r="H34" s="6"/>
      <c r="I34" s="5"/>
      <c r="J34" s="4"/>
    </row>
  </sheetData>
  <mergeCells count="6">
    <mergeCell ref="C33:I33"/>
    <mergeCell ref="C1:J1"/>
    <mergeCell ref="C2:J2"/>
    <mergeCell ref="C4:J4"/>
    <mergeCell ref="C31:I31"/>
    <mergeCell ref="C32:I32"/>
  </mergeCells>
  <printOptions horizontalCentered="1"/>
  <pageMargins left="0.59" right="0.59" top="0.59" bottom="0.59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1611</vt:lpstr>
      <vt:lpstr>'1611'!_1Àrea_d_impressió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2012-09-07T08:19:42Z</dcterms:created>
  <dcterms:modified xsi:type="dcterms:W3CDTF">2013-09-25T10:52:17Z</dcterms:modified>
</cp:coreProperties>
</file>