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0" yWindow="-225" windowWidth="14430" windowHeight="12795"/>
  </bookViews>
  <sheets>
    <sheet name="1_3_4_4" sheetId="3" r:id="rId1"/>
  </sheets>
  <definedNames>
    <definedName name="_xlnm.Print_Titles" localSheetId="0">'1_3_4_4'!$7:$7</definedName>
  </definedNames>
  <calcPr calcId="145621"/>
</workbook>
</file>

<file path=xl/calcChain.xml><?xml version="1.0" encoding="utf-8"?>
<calcChain xmlns="http://schemas.openxmlformats.org/spreadsheetml/2006/main">
  <c r="J77" i="3" l="1"/>
  <c r="F77" i="3" l="1"/>
  <c r="E77" i="3"/>
  <c r="D77" i="3"/>
  <c r="G77" i="3"/>
  <c r="H77" i="3"/>
  <c r="I77" i="3" l="1"/>
</calcChain>
</file>

<file path=xl/sharedStrings.xml><?xml version="1.0" encoding="utf-8"?>
<sst xmlns="http://schemas.openxmlformats.org/spreadsheetml/2006/main" count="104" uniqueCount="102">
  <si>
    <t>Centre</t>
  </si>
  <si>
    <t>Estudis</t>
  </si>
  <si>
    <r>
      <t xml:space="preserve">Matrícula ordinària </t>
    </r>
    <r>
      <rPr>
        <b/>
        <vertAlign val="superscript"/>
        <sz val="10"/>
        <color theme="0"/>
        <rFont val="Arial"/>
        <family val="2"/>
      </rPr>
      <t>(1)</t>
    </r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</si>
  <si>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</si>
  <si>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</si>
  <si>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</si>
  <si>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</si>
  <si>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</si>
  <si>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Reconeguts</t>
  </si>
  <si>
    <t>200 FME</t>
  </si>
  <si>
    <t>230 ETSETB</t>
  </si>
  <si>
    <t>240 ETSEIB</t>
  </si>
  <si>
    <t>250 ETSECCPB</t>
  </si>
  <si>
    <t>310 EPSEB</t>
  </si>
  <si>
    <t>330 EPSEM</t>
  </si>
  <si>
    <t>390 ESAB</t>
  </si>
  <si>
    <t>820 EUETIB</t>
  </si>
  <si>
    <t>TOTAL QUADRIMESTRE DE TARDOR</t>
  </si>
  <si>
    <t>270 FIB</t>
  </si>
  <si>
    <t>320 EET</t>
  </si>
  <si>
    <t>410 ICE</t>
  </si>
  <si>
    <t>708 ETCG</t>
  </si>
  <si>
    <t>720 FA</t>
  </si>
  <si>
    <t>860 EEI</t>
  </si>
  <si>
    <r>
      <t xml:space="preserve">EETC </t>
    </r>
    <r>
      <rPr>
        <b/>
        <vertAlign val="superscript"/>
        <sz val="10"/>
        <color theme="0"/>
        <rFont val="Arial"/>
        <family val="2"/>
      </rPr>
      <t>(1)</t>
    </r>
  </si>
  <si>
    <t>220 ETSEIAT</t>
  </si>
  <si>
    <t>300 EETAC</t>
  </si>
  <si>
    <t>370 FOOT</t>
  </si>
  <si>
    <t>480 IS.UPC</t>
  </si>
  <si>
    <t>1.3.2.2.3 MATRÍCULA PER CRÈDITS</t>
  </si>
  <si>
    <t>1.3.2.2 Estudiantat matriculat de màsters universitaris</t>
  </si>
  <si>
    <t>European Master Of Research On Information And Communication Technologies</t>
  </si>
  <si>
    <t>340 EPSEVG</t>
  </si>
  <si>
    <t>183 UTGAB</t>
  </si>
  <si>
    <t>Màster Universitari En Arquitectura, Energia I Medi Ambient</t>
  </si>
  <si>
    <t>Màster Universitari En Gestió I Valoració Urbana</t>
  </si>
  <si>
    <t>Màster Universitari En Paisatgisme</t>
  </si>
  <si>
    <t>Màster Universitari En Tecnologia A L'Arquitectura</t>
  </si>
  <si>
    <t>Màster Universitari En Teoria I Història De L'Arquitectura</t>
  </si>
  <si>
    <t>Màster Universitari En Teoria I Pràctica Del Projecte D'Arquitectura</t>
  </si>
  <si>
    <t>Màster Universitari En Urbanisme</t>
  </si>
  <si>
    <t>Master In Advanced Mathematics And Mathematical Engineering</t>
  </si>
  <si>
    <t>Màster Universitari En Estadística I Investigació Operativa</t>
  </si>
  <si>
    <t>Màster Universitari En Enginyeria De Sistemes Automàtics I Electrònica Industrial</t>
  </si>
  <si>
    <t>Màster Universitari En Enginyeria D'Organització</t>
  </si>
  <si>
    <t>Master Of Science In Information And Communication Technologies</t>
  </si>
  <si>
    <t>Màster Universitari En Enginyeria Electrònica</t>
  </si>
  <si>
    <t>Màster Universitari En Enginyeria Fotònica, Nanofotònica I Biofotònica</t>
  </si>
  <si>
    <t>Màster Universitari En Enginyeria Telemàtica</t>
  </si>
  <si>
    <t>Màster Universitari En Fotònica</t>
  </si>
  <si>
    <t>Erasmus Mundus Master Of Mechanical Engineering</t>
  </si>
  <si>
    <t>European Master In Advanced Materials Science And Engineering</t>
  </si>
  <si>
    <t>Màster Universitari En Automàtica I Robòtica</t>
  </si>
  <si>
    <t>Màster Universitari En Ciència I Enginyeria De Materials</t>
  </si>
  <si>
    <t>Màster Universitari En Enginyeria Biotecnològica</t>
  </si>
  <si>
    <t>Màster Universitari En Enginyeria D'Automoció</t>
  </si>
  <si>
    <t>Màster Universitari En Enginyeria Nuclear</t>
  </si>
  <si>
    <t>Màster Universitari En Enginyeria Química</t>
  </si>
  <si>
    <t>Màster Universitari En Logistica, Transport I Mobilitat</t>
  </si>
  <si>
    <t>Màster Universitari En Polímers I Biopolímers</t>
  </si>
  <si>
    <t>Màster Universitari En Recerca En Enginyeria De Processos Químics</t>
  </si>
  <si>
    <t>Màster Universitari En Seguretat I Salut En El Treball - Prevenció De Riscos Laborals</t>
  </si>
  <si>
    <t>Màster Universitari En Sistemes Energètics Sostenibles</t>
  </si>
  <si>
    <t>European Master In Hydroinformatics And Water Management</t>
  </si>
  <si>
    <t>Master In Computational Mechanics</t>
  </si>
  <si>
    <t>Màster Universitari En Anàlisi Estructural De Monuments I Construccions Històriques (Sahc)</t>
  </si>
  <si>
    <t>Màster Universitari En Enginyeria Ambiental</t>
  </si>
  <si>
    <t>Màster Universitari En Enginyeria Civil</t>
  </si>
  <si>
    <t>Màster Universitari En Enginyeria De Camins, Canals I Ports</t>
  </si>
  <si>
    <t>Màster Universitari En Enginyeria De Gestió Costanera I Marítima</t>
  </si>
  <si>
    <t>Màster Universitari En Enginyeria Estructural I De La Construcció</t>
  </si>
  <si>
    <t>Màster Universitari En Mètodes Numèrics En Enginyeria</t>
  </si>
  <si>
    <t>Màster Universitari En Recursos Hídrics</t>
  </si>
  <si>
    <t>Màster Universitari Erasmus Mundus En Gestió Del Risc Per Inundació</t>
  </si>
  <si>
    <t>Màster Universitari En Arquitectura De Computadors, Xarxes I Sistemes</t>
  </si>
  <si>
    <t>Màster Universitari En Computació</t>
  </si>
  <si>
    <t>Màster Universitari En Computació Distribuïda</t>
  </si>
  <si>
    <t>Màster Universitari En Enginyeria Informàtica</t>
  </si>
  <si>
    <t>Màster Universitari En Innovació I Recerca En Informàtica</t>
  </si>
  <si>
    <t>Màster Universitari En Intel·Ligència Artificial</t>
  </si>
  <si>
    <t>Màster Universitari En Mineria De Dades I Gestió Del Coneixement</t>
  </si>
  <si>
    <t>Màster Universitari En Tecnologies De La Informació</t>
  </si>
  <si>
    <t>Màster Universitari En Ciència I Tecnologia Aeroespacial</t>
  </si>
  <si>
    <t>Màster Universitari En Enginyeria I Gestió De Les Telecomunicacions</t>
  </si>
  <si>
    <t>Màster Universitari En Edificació</t>
  </si>
  <si>
    <t>Màster Universitari En Enginyeria De Tecnologies De Materials Fibrosos</t>
  </si>
  <si>
    <t>Màster Universitari En Enginyeria Tèxtil, Paperera I Gràfica</t>
  </si>
  <si>
    <t>Màster Universitari En Enginyeria De Recursos Naturals</t>
  </si>
  <si>
    <t>Màster Universitari En Optometria I Ciències De La Visió</t>
  </si>
  <si>
    <t>Màster Universitari En Agricultura Per Al Desenvolupament</t>
  </si>
  <si>
    <t>Màster Universitari En Sistemes Agrícoles Periurbans</t>
  </si>
  <si>
    <t>Màster Universitari En Sostenibilitat</t>
  </si>
  <si>
    <t>Màster Universitari En Tecnologia Per Al Desenvolupament Humà I La Cooperació</t>
  </si>
  <si>
    <t>Màster Universitari En Enginyeria Del Terreny I Enginyeria Sismica</t>
  </si>
  <si>
    <t>Màster Universitari En Física Computacional I Aplicada</t>
  </si>
  <si>
    <t>Màster Universitari En Enginyeria En Energia</t>
  </si>
  <si>
    <t>Màster Universitari En Enginyeria Del Cuir</t>
  </si>
  <si>
    <t>Dades maig 2013</t>
  </si>
  <si>
    <t>Màster Universitari En Formació del professorat d'educació secundària obligatòria i batxillerat, formació professional i ensenyament d'idiomes. Especialitat en matemàtiques</t>
  </si>
  <si>
    <t>Màster Universitari En Formació del professorat d'educació secundària obligatòria i batxillerat, formació professional i ensenyament d'idiomes. Especialitat en tecnologia</t>
  </si>
  <si>
    <t>Màster Universitari En Formació del professorat d'educació secundària obligatòria i batxillerat, formació professional i ensenyament d'idiomes. Especialitat en tecnologies industrials</t>
  </si>
  <si>
    <r>
      <t>(1)</t>
    </r>
    <r>
      <rPr>
        <sz val="8"/>
        <color rgb="FF003366"/>
        <rFont val="Arial"/>
        <family val="2"/>
      </rPr>
      <t xml:space="preserve"> Estudiantat equivalent a temps complet = crèdits matriculats anuals / crèdits teòrics de la titulació anuals.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</si>
</sst>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#,##0.00_);_(\(#,##0.00\);_(&quot;-&quot;_);_(@_)"/>
    <numFmt numFmtId="165" formatCode="0.0%"/>
    <numFmt numFmtId="166" formatCode="_(#,##0_);_(\(#,##0\);_(&quot;-&quot;_);_(@_)"/>
  </numFmts>
  <fonts count="16" x14ac:knownFonts="1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vertAlign val="superscript"/>
      <sz val="8"/>
      <color rgb="FF003366"/>
      <name val="Arial"/>
      <family val="2"/>
    </font>
    <font>
      <b/>
      <sz val="10"/>
      <name val="Arial"/>
      <family val="2"/>
    </font>
    <font>
      <sz val="10"/>
      <color theme="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rgb="FF000000"/>
      </patternFill>
    </fill>
  </fills>
  <borders count="34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</borders>
  <cellStyleXfs count="30">
    <xf numFmtId="0" fontId="0" fillId="0" borderId="0"/>
    <xf numFmtId="9" fontId="5" fillId="0" borderId="0" applyFont="0" applyFill="0" applyBorder="0" applyAlignment="0" applyProtection="0"/>
    <xf numFmtId="0" fontId="3" fillId="0" borderId="3" applyNumberFormat="0" applyFont="0" applyFill="0" applyAlignment="0" applyProtection="0">
      <alignment horizontal="center" vertical="top" wrapText="1"/>
    </xf>
    <xf numFmtId="0" fontId="4" fillId="4" borderId="5" applyNumberFormat="0" applyFont="0" applyFill="0" applyAlignment="0" applyProtection="0"/>
    <xf numFmtId="0" fontId="5" fillId="0" borderId="7" applyNumberFormat="0" applyFont="0" applyFill="0" applyAlignment="0" applyProtection="0"/>
    <xf numFmtId="0" fontId="4" fillId="4" borderId="9" applyNumberFormat="0" applyFont="0" applyFill="0" applyAlignment="0" applyProtection="0"/>
    <xf numFmtId="0" fontId="3" fillId="5" borderId="11">
      <alignment horizontal="center" vertical="center" wrapText="1"/>
    </xf>
    <xf numFmtId="0" fontId="4" fillId="4" borderId="13" applyNumberFormat="0" applyFont="0" applyFill="0" applyAlignment="0" applyProtection="0"/>
    <xf numFmtId="3" fontId="8" fillId="7" borderId="11" applyNumberFormat="0">
      <alignment vertical="center"/>
    </xf>
    <xf numFmtId="3" fontId="8" fillId="9" borderId="11" applyNumberFormat="0">
      <alignment vertical="center"/>
    </xf>
    <xf numFmtId="4" fontId="11" fillId="12" borderId="11" applyNumberFormat="0">
      <alignment vertical="center"/>
    </xf>
    <xf numFmtId="0" fontId="12" fillId="2" borderId="0">
      <alignment horizontal="left" vertical="center"/>
    </xf>
    <xf numFmtId="0" fontId="5" fillId="0" borderId="18" applyNumberFormat="0" applyFont="0" applyFill="0" applyAlignment="0" applyProtection="0"/>
    <xf numFmtId="0" fontId="4" fillId="4" borderId="20" applyNumberFormat="0" applyFont="0" applyFill="0" applyAlignment="0" applyProtection="0"/>
    <xf numFmtId="0" fontId="5" fillId="0" borderId="22" applyNumberFormat="0" applyFont="0" applyFill="0" applyAlignment="0" applyProtection="0"/>
    <xf numFmtId="0" fontId="14" fillId="0" borderId="24" applyNumberFormat="0" applyFont="0" applyFill="0" applyAlignment="0" applyProtection="0">
      <alignment horizontal="center" vertical="top" wrapText="1"/>
    </xf>
    <xf numFmtId="4" fontId="3" fillId="5" borderId="11">
      <alignment horizontal="left" vertical="center"/>
    </xf>
    <xf numFmtId="0" fontId="11" fillId="12" borderId="11">
      <alignment horizontal="left" vertical="center"/>
    </xf>
    <xf numFmtId="0" fontId="11" fillId="4" borderId="11">
      <alignment horizontal="left" vertical="center"/>
    </xf>
    <xf numFmtId="0" fontId="11" fillId="4" borderId="11">
      <alignment horizontal="left" vertical="center"/>
    </xf>
    <xf numFmtId="0" fontId="11" fillId="13" borderId="11">
      <alignment horizontal="left" vertical="center"/>
    </xf>
    <xf numFmtId="4" fontId="8" fillId="4" borderId="11" applyNumberFormat="0">
      <alignment vertical="center"/>
    </xf>
    <xf numFmtId="4" fontId="8" fillId="13" borderId="11" applyNumberFormat="0">
      <alignment vertical="center"/>
    </xf>
    <xf numFmtId="0" fontId="8" fillId="3" borderId="11">
      <alignment horizontal="left" vertical="center"/>
    </xf>
    <xf numFmtId="0" fontId="3" fillId="14" borderId="11">
      <alignment horizontal="center" vertical="center"/>
    </xf>
    <xf numFmtId="3" fontId="8" fillId="4" borderId="0" applyNumberFormat="0">
      <alignment vertical="center"/>
    </xf>
    <xf numFmtId="4" fontId="11" fillId="4" borderId="11" applyNumberFormat="0">
      <alignment vertical="center"/>
    </xf>
    <xf numFmtId="0" fontId="3" fillId="5" borderId="11">
      <alignment horizontal="center" vertical="center"/>
    </xf>
    <xf numFmtId="4" fontId="11" fillId="13" borderId="11" applyNumberFormat="0">
      <alignment vertical="center"/>
    </xf>
    <xf numFmtId="0" fontId="5" fillId="0" borderId="0" applyNumberFormat="0" applyProtection="0">
      <alignment horizontal="right"/>
    </xf>
  </cellStyleXfs>
  <cellXfs count="8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4" xfId="2" applyFont="1" applyFill="1" applyBorder="1" applyAlignment="1"/>
    <xf numFmtId="0" fontId="1" fillId="2" borderId="6" xfId="3" applyFont="1" applyFill="1" applyBorder="1"/>
    <xf numFmtId="0" fontId="1" fillId="2" borderId="8" xfId="4" applyFont="1" applyFill="1" applyBorder="1"/>
    <xf numFmtId="0" fontId="1" fillId="2" borderId="10" xfId="5" applyFont="1" applyFill="1" applyBorder="1" applyAlignment="1">
      <alignment vertical="center" wrapText="1"/>
    </xf>
    <xf numFmtId="0" fontId="6" fillId="6" borderId="12" xfId="6" applyFont="1" applyFill="1" applyBorder="1">
      <alignment horizontal="center" vertical="center" wrapText="1"/>
    </xf>
    <xf numFmtId="0" fontId="1" fillId="2" borderId="10" xfId="5" applyFont="1" applyFill="1" applyBorder="1"/>
    <xf numFmtId="164" fontId="1" fillId="8" borderId="12" xfId="8" applyNumberFormat="1" applyFont="1" applyFill="1" applyBorder="1">
      <alignment vertical="center"/>
    </xf>
    <xf numFmtId="164" fontId="1" fillId="8" borderId="12" xfId="8" applyNumberFormat="1" applyFont="1" applyFill="1" applyBorder="1" applyAlignment="1">
      <alignment horizontal="right" vertical="center"/>
    </xf>
    <xf numFmtId="166" fontId="1" fillId="2" borderId="14" xfId="7" applyNumberFormat="1" applyFont="1" applyFill="1" applyBorder="1"/>
    <xf numFmtId="164" fontId="1" fillId="2" borderId="0" xfId="0" applyNumberFormat="1" applyFont="1" applyFill="1" applyAlignment="1">
      <alignment vertical="center"/>
    </xf>
    <xf numFmtId="164" fontId="1" fillId="10" borderId="12" xfId="9" applyNumberFormat="1" applyFont="1" applyFill="1" applyBorder="1">
      <alignment vertical="center"/>
    </xf>
    <xf numFmtId="4" fontId="9" fillId="11" borderId="0" xfId="0" applyNumberFormat="1" applyFont="1" applyFill="1" applyAlignment="1">
      <alignment horizontal="right"/>
    </xf>
    <xf numFmtId="164" fontId="1" fillId="10" borderId="12" xfId="9" applyNumberFormat="1" applyFont="1" applyFill="1" applyBorder="1" applyAlignment="1">
      <alignment horizontal="right" vertical="center"/>
    </xf>
    <xf numFmtId="0" fontId="1" fillId="10" borderId="12" xfId="9" applyNumberFormat="1" applyFont="1" applyFill="1" applyBorder="1" applyAlignment="1">
      <alignment vertical="center" wrapText="1"/>
    </xf>
    <xf numFmtId="164" fontId="1" fillId="8" borderId="12" xfId="9" applyNumberFormat="1" applyFont="1" applyFill="1" applyBorder="1">
      <alignment vertical="center"/>
    </xf>
    <xf numFmtId="164" fontId="1" fillId="8" borderId="12" xfId="9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0" fillId="2" borderId="10" xfId="5" applyFont="1" applyFill="1" applyBorder="1"/>
    <xf numFmtId="4" fontId="6" fillId="6" borderId="12" xfId="10" applyNumberFormat="1" applyFont="1" applyFill="1" applyBorder="1">
      <alignment vertical="center"/>
    </xf>
    <xf numFmtId="0" fontId="10" fillId="2" borderId="14" xfId="7" applyFont="1" applyFill="1" applyBorder="1"/>
    <xf numFmtId="0" fontId="1" fillId="2" borderId="14" xfId="7" applyFont="1" applyFill="1" applyBorder="1"/>
    <xf numFmtId="0" fontId="1" fillId="2" borderId="19" xfId="12" applyFont="1" applyFill="1" applyBorder="1"/>
    <xf numFmtId="0" fontId="1" fillId="2" borderId="21" xfId="13" applyFont="1" applyFill="1" applyBorder="1" applyAlignment="1">
      <alignment vertical="center"/>
    </xf>
    <xf numFmtId="0" fontId="1" fillId="2" borderId="21" xfId="13" applyFont="1" applyFill="1" applyBorder="1"/>
    <xf numFmtId="0" fontId="1" fillId="2" borderId="23" xfId="14" applyFont="1" applyFill="1" applyBorder="1"/>
    <xf numFmtId="0" fontId="2" fillId="3" borderId="1" xfId="0" applyFont="1" applyFill="1" applyBorder="1" applyAlignment="1">
      <alignment horizontal="left" vertical="center"/>
    </xf>
    <xf numFmtId="0" fontId="6" fillId="6" borderId="12" xfId="10" applyNumberFormat="1" applyFont="1" applyFill="1" applyBorder="1">
      <alignment vertical="center"/>
    </xf>
    <xf numFmtId="0" fontId="13" fillId="2" borderId="15" xfId="11" applyFont="1" applyBorder="1" applyAlignment="1">
      <alignment horizontal="left" vertical="center"/>
    </xf>
    <xf numFmtId="0" fontId="13" fillId="2" borderId="16" xfId="11" applyFont="1" applyBorder="1" applyAlignment="1">
      <alignment horizontal="left" vertical="center"/>
    </xf>
    <xf numFmtId="0" fontId="1" fillId="8" borderId="12" xfId="9" applyNumberFormat="1" applyFont="1" applyFill="1" applyBorder="1" applyAlignment="1">
      <alignment vertical="center" wrapText="1"/>
    </xf>
    <xf numFmtId="164" fontId="1" fillId="10" borderId="12" xfId="8" applyNumberFormat="1" applyFont="1" applyFill="1" applyBorder="1">
      <alignment vertical="center"/>
    </xf>
    <xf numFmtId="164" fontId="1" fillId="10" borderId="12" xfId="8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1" fillId="2" borderId="6" xfId="3" applyFont="1" applyFill="1" applyBorder="1" applyAlignment="1">
      <alignment wrapText="1"/>
    </xf>
    <xf numFmtId="0" fontId="6" fillId="6" borderId="12" xfId="6" applyFont="1" applyFill="1" applyBorder="1" applyAlignment="1">
      <alignment horizontal="center" vertical="center" wrapText="1"/>
    </xf>
    <xf numFmtId="0" fontId="1" fillId="8" borderId="12" xfId="8" applyNumberFormat="1" applyFont="1" applyFill="1" applyBorder="1" applyAlignment="1">
      <alignment vertical="center" wrapText="1"/>
    </xf>
    <xf numFmtId="0" fontId="1" fillId="10" borderId="12" xfId="8" applyNumberFormat="1" applyFont="1" applyFill="1" applyBorder="1" applyAlignment="1">
      <alignment vertical="center" wrapText="1"/>
    </xf>
    <xf numFmtId="0" fontId="6" fillId="6" borderId="12" xfId="10" applyNumberFormat="1" applyFont="1" applyFill="1" applyBorder="1" applyAlignment="1">
      <alignment vertical="center" wrapText="1"/>
    </xf>
    <xf numFmtId="0" fontId="13" fillId="2" borderId="16" xfId="11" applyFont="1" applyBorder="1" applyAlignment="1">
      <alignment horizontal="left" vertical="center" wrapText="1"/>
    </xf>
    <xf numFmtId="0" fontId="1" fillId="2" borderId="21" xfId="13" applyFont="1" applyFill="1" applyBorder="1" applyAlignment="1">
      <alignment wrapText="1"/>
    </xf>
    <xf numFmtId="4" fontId="1" fillId="2" borderId="0" xfId="0" applyNumberFormat="1" applyFont="1" applyFill="1"/>
    <xf numFmtId="165" fontId="1" fillId="8" borderId="12" xfId="1" applyNumberFormat="1" applyFont="1" applyFill="1" applyBorder="1" applyAlignment="1">
      <alignment horizontal="right" vertical="center"/>
    </xf>
    <xf numFmtId="165" fontId="1" fillId="10" borderId="12" xfId="1" applyNumberFormat="1" applyFont="1" applyFill="1" applyBorder="1" applyAlignment="1">
      <alignment horizontal="right" vertical="center"/>
    </xf>
    <xf numFmtId="0" fontId="1" fillId="8" borderId="12" xfId="9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15" fillId="10" borderId="12" xfId="8" applyNumberFormat="1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/>
    </xf>
    <xf numFmtId="166" fontId="1" fillId="2" borderId="28" xfId="7" applyNumberFormat="1" applyFont="1" applyFill="1" applyBorder="1"/>
    <xf numFmtId="0" fontId="1" fillId="8" borderId="12" xfId="9" applyNumberFormat="1" applyFont="1" applyFill="1" applyBorder="1" applyAlignment="1">
      <alignment horizontal="left" vertical="center"/>
    </xf>
    <xf numFmtId="0" fontId="1" fillId="10" borderId="12" xfId="9" applyNumberFormat="1" applyFont="1" applyFill="1" applyBorder="1" applyAlignment="1">
      <alignment horizontal="left" vertical="center"/>
    </xf>
    <xf numFmtId="0" fontId="1" fillId="8" borderId="25" xfId="9" applyNumberFormat="1" applyFont="1" applyFill="1" applyBorder="1" applyAlignment="1">
      <alignment horizontal="left" vertical="center"/>
    </xf>
    <xf numFmtId="0" fontId="1" fillId="8" borderId="26" xfId="9" applyNumberFormat="1" applyFont="1" applyFill="1" applyBorder="1" applyAlignment="1">
      <alignment horizontal="left" vertical="center"/>
    </xf>
    <xf numFmtId="0" fontId="1" fillId="15" borderId="12" xfId="9" applyNumberFormat="1" applyFont="1" applyFill="1" applyBorder="1" applyAlignment="1">
      <alignment vertical="center" wrapText="1"/>
    </xf>
    <xf numFmtId="0" fontId="1" fillId="10" borderId="17" xfId="9" applyNumberFormat="1" applyFont="1" applyFill="1" applyBorder="1" applyAlignment="1">
      <alignment vertical="center" wrapText="1"/>
    </xf>
    <xf numFmtId="165" fontId="6" fillId="6" borderId="12" xfId="1" applyNumberFormat="1" applyFont="1" applyFill="1" applyBorder="1" applyAlignment="1">
      <alignment vertical="center"/>
    </xf>
    <xf numFmtId="166" fontId="1" fillId="2" borderId="0" xfId="0" applyNumberFormat="1" applyFont="1" applyFill="1" applyAlignment="1">
      <alignment vertical="center"/>
    </xf>
    <xf numFmtId="166" fontId="1" fillId="10" borderId="12" xfId="8" applyNumberFormat="1" applyFont="1" applyFill="1" applyBorder="1" applyAlignment="1">
      <alignment horizontal="right" vertical="center"/>
    </xf>
    <xf numFmtId="166" fontId="1" fillId="8" borderId="12" xfId="8" applyNumberFormat="1" applyFont="1" applyFill="1" applyBorder="1" applyAlignment="1">
      <alignment horizontal="right" vertical="center"/>
    </xf>
    <xf numFmtId="166" fontId="1" fillId="8" borderId="12" xfId="9" applyNumberFormat="1" applyFont="1" applyFill="1" applyBorder="1" applyAlignment="1">
      <alignment horizontal="right" vertical="center"/>
    </xf>
    <xf numFmtId="166" fontId="1" fillId="10" borderId="12" xfId="9" applyNumberFormat="1" applyFont="1" applyFill="1" applyBorder="1" applyAlignment="1">
      <alignment horizontal="right" vertical="center"/>
    </xf>
    <xf numFmtId="166" fontId="1" fillId="8" borderId="12" xfId="9" applyNumberFormat="1" applyFont="1" applyFill="1" applyBorder="1" applyAlignment="1">
      <alignment vertical="center"/>
    </xf>
    <xf numFmtId="166" fontId="6" fillId="6" borderId="12" xfId="10" applyNumberFormat="1" applyFont="1" applyFill="1" applyBorder="1">
      <alignment vertical="center"/>
    </xf>
    <xf numFmtId="0" fontId="1" fillId="2" borderId="30" xfId="5" applyFont="1" applyFill="1" applyBorder="1"/>
    <xf numFmtId="0" fontId="13" fillId="2" borderId="32" xfId="11" applyFont="1" applyBorder="1" applyAlignment="1">
      <alignment horizontal="left" vertical="center" wrapText="1"/>
    </xf>
    <xf numFmtId="0" fontId="13" fillId="2" borderId="32" xfId="11" applyFont="1" applyBorder="1" applyAlignment="1">
      <alignment horizontal="left" vertical="center"/>
    </xf>
    <xf numFmtId="0" fontId="1" fillId="2" borderId="33" xfId="7" applyFont="1" applyFill="1" applyBorder="1"/>
    <xf numFmtId="3" fontId="1" fillId="10" borderId="12" xfId="8" applyNumberFormat="1" applyFont="1" applyFill="1" applyBorder="1" applyAlignment="1">
      <alignment vertical="center" wrapText="1"/>
    </xf>
    <xf numFmtId="0" fontId="15" fillId="10" borderId="25" xfId="8" applyNumberFormat="1" applyFont="1" applyFill="1" applyBorder="1" applyAlignment="1">
      <alignment horizontal="left" vertical="center"/>
    </xf>
    <xf numFmtId="0" fontId="15" fillId="10" borderId="27" xfId="8" applyNumberFormat="1" applyFont="1" applyFill="1" applyBorder="1" applyAlignment="1">
      <alignment horizontal="left" vertical="center"/>
    </xf>
    <xf numFmtId="0" fontId="15" fillId="10" borderId="26" xfId="8" applyNumberFormat="1" applyFont="1" applyFill="1" applyBorder="1" applyAlignment="1">
      <alignment horizontal="left" vertical="center"/>
    </xf>
    <xf numFmtId="0" fontId="1" fillId="8" borderId="25" xfId="8" applyNumberFormat="1" applyFont="1" applyFill="1" applyBorder="1" applyAlignment="1">
      <alignment horizontal="left" vertical="center"/>
    </xf>
    <xf numFmtId="0" fontId="1" fillId="8" borderId="26" xfId="8" applyNumberFormat="1" applyFont="1" applyFill="1" applyBorder="1" applyAlignment="1">
      <alignment horizontal="left" vertical="center"/>
    </xf>
    <xf numFmtId="0" fontId="1" fillId="8" borderId="27" xfId="8" applyNumberFormat="1" applyFont="1" applyFill="1" applyBorder="1" applyAlignment="1">
      <alignment horizontal="left" vertical="center"/>
    </xf>
    <xf numFmtId="0" fontId="1" fillId="10" borderId="25" xfId="8" applyNumberFormat="1" applyFont="1" applyFill="1" applyBorder="1" applyAlignment="1">
      <alignment horizontal="left" vertical="center" wrapText="1"/>
    </xf>
    <xf numFmtId="0" fontId="1" fillId="10" borderId="26" xfId="8" applyNumberFormat="1" applyFont="1" applyFill="1" applyBorder="1" applyAlignment="1">
      <alignment horizontal="left" vertical="center" wrapText="1"/>
    </xf>
    <xf numFmtId="0" fontId="1" fillId="10" borderId="25" xfId="8" applyNumberFormat="1" applyFont="1" applyFill="1" applyBorder="1" applyAlignment="1">
      <alignment horizontal="left" vertical="center"/>
    </xf>
    <xf numFmtId="0" fontId="1" fillId="10" borderId="27" xfId="8" applyNumberFormat="1" applyFont="1" applyFill="1" applyBorder="1" applyAlignment="1">
      <alignment horizontal="left" vertical="center"/>
    </xf>
    <xf numFmtId="0" fontId="1" fillId="10" borderId="26" xfId="8" applyNumberFormat="1" applyFont="1" applyFill="1" applyBorder="1" applyAlignment="1">
      <alignment horizontal="left" vertical="center"/>
    </xf>
    <xf numFmtId="0" fontId="1" fillId="8" borderId="25" xfId="9" applyNumberFormat="1" applyFont="1" applyFill="1" applyBorder="1" applyAlignment="1">
      <alignment horizontal="left" vertical="center"/>
    </xf>
    <xf numFmtId="0" fontId="1" fillId="8" borderId="26" xfId="9" applyNumberFormat="1" applyFont="1" applyFill="1" applyBorder="1" applyAlignment="1">
      <alignment horizontal="left" vertical="center"/>
    </xf>
    <xf numFmtId="0" fontId="1" fillId="8" borderId="27" xfId="9" applyNumberFormat="1" applyFont="1" applyFill="1" applyBorder="1" applyAlignment="1">
      <alignment horizontal="left" vertical="center"/>
    </xf>
    <xf numFmtId="0" fontId="1" fillId="10" borderId="25" xfId="9" applyNumberFormat="1" applyFont="1" applyFill="1" applyBorder="1" applyAlignment="1">
      <alignment horizontal="left" vertical="center"/>
    </xf>
    <xf numFmtId="0" fontId="1" fillId="10" borderId="27" xfId="9" applyNumberFormat="1" applyFont="1" applyFill="1" applyBorder="1" applyAlignment="1">
      <alignment horizontal="left" vertical="center"/>
    </xf>
    <xf numFmtId="0" fontId="1" fillId="10" borderId="26" xfId="9" applyNumberFormat="1" applyFont="1" applyFill="1" applyBorder="1" applyAlignment="1">
      <alignment horizontal="left" vertical="center"/>
    </xf>
    <xf numFmtId="0" fontId="9" fillId="2" borderId="31" xfId="11" applyFont="1" applyBorder="1" applyAlignment="1">
      <alignment horizontal="left" vertical="center"/>
    </xf>
  </cellXfs>
  <cellStyles count="30">
    <cellStyle name="BodeExteior" xfId="15"/>
    <cellStyle name="BordeEsqDI" xfId="14"/>
    <cellStyle name="BordeEsqDS" xfId="4"/>
    <cellStyle name="BordeEsqII" xfId="12"/>
    <cellStyle name="BordeEsqIS" xfId="2"/>
    <cellStyle name="BordeTablaDer" xfId="7"/>
    <cellStyle name="BordeTablaInf" xfId="13"/>
    <cellStyle name="BordeTablaIzq" xfId="5"/>
    <cellStyle name="BordeTablaSup" xfId="3"/>
    <cellStyle name="CMenuIzq" xfId="16"/>
    <cellStyle name="CMenuIzqTotal" xfId="17"/>
    <cellStyle name="CMenuIzqTotal0" xfId="18"/>
    <cellStyle name="CMenuIzqTotal1" xfId="19"/>
    <cellStyle name="CMenuIzqTotal2" xfId="20"/>
    <cellStyle name="comentario" xfId="11"/>
    <cellStyle name="fColor1" xfId="8"/>
    <cellStyle name="fColor2" xfId="9"/>
    <cellStyle name="fColor3" xfId="21"/>
    <cellStyle name="fColor4" xfId="22"/>
    <cellStyle name="fSubTitulo" xfId="23"/>
    <cellStyle name="fTitularOscura" xfId="24"/>
    <cellStyle name="fTitulo" xfId="6"/>
    <cellStyle name="fTotal0" xfId="25"/>
    <cellStyle name="fTotal1" xfId="26"/>
    <cellStyle name="fTotal1Columna" xfId="27"/>
    <cellStyle name="fTotal2" xfId="28"/>
    <cellStyle name="fTotal3" xfId="10"/>
    <cellStyle name="Normal" xfId="0" builtinId="0"/>
    <cellStyle name="Porcentaje" xfId="1" builtinId="5"/>
    <cellStyle name="SinEstilo" xfId="29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A55" zoomScale="90" zoomScaleNormal="90" workbookViewId="0">
      <selection activeCell="B87" sqref="B86:B87"/>
    </sheetView>
  </sheetViews>
  <sheetFormatPr baseColWidth="10" defaultColWidth="11.42578125" defaultRowHeight="12.75" x14ac:dyDescent="0.2"/>
  <cols>
    <col min="1" max="1" width="0.5703125" style="1" customWidth="1"/>
    <col min="2" max="2" width="15.5703125" style="1" customWidth="1"/>
    <col min="3" max="3" width="75.5703125" style="35" customWidth="1"/>
    <col min="4" max="11" width="11.42578125" style="1" customWidth="1"/>
    <col min="12" max="12" width="0.7109375" style="1" customWidth="1"/>
    <col min="13" max="13" width="0.85546875" style="1" customWidth="1"/>
    <col min="14" max="14" width="11.42578125" style="2"/>
    <col min="15" max="16384" width="11.42578125" style="1"/>
  </cols>
  <sheetData>
    <row r="1" spans="1:14" x14ac:dyDescent="0.2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4" x14ac:dyDescent="0.2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4" ht="13.5" thickBot="1" x14ac:dyDescent="0.25"/>
    <row r="4" spans="1:14" ht="13.5" thickBot="1" x14ac:dyDescent="0.25">
      <c r="B4" s="28"/>
      <c r="C4" s="36"/>
      <c r="D4" s="44"/>
      <c r="E4" s="44"/>
      <c r="F4" s="44"/>
      <c r="G4" s="44"/>
      <c r="H4" s="44"/>
      <c r="I4" s="44"/>
      <c r="J4" s="44"/>
    </row>
    <row r="6" spans="1:14" ht="3.95" customHeight="1" x14ac:dyDescent="0.2">
      <c r="A6" s="3"/>
      <c r="B6" s="4"/>
      <c r="C6" s="37"/>
      <c r="D6" s="4"/>
      <c r="E6" s="4"/>
      <c r="F6" s="4"/>
      <c r="G6" s="4"/>
      <c r="H6" s="4"/>
      <c r="I6" s="4"/>
      <c r="J6" s="4"/>
      <c r="K6" s="4"/>
      <c r="L6" s="5"/>
    </row>
    <row r="7" spans="1:14" ht="62.25" customHeight="1" x14ac:dyDescent="0.2">
      <c r="A7" s="6"/>
      <c r="B7" s="7" t="s">
        <v>0</v>
      </c>
      <c r="C7" s="38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24</v>
      </c>
      <c r="L7" s="50"/>
      <c r="N7" s="1"/>
    </row>
    <row r="8" spans="1:14" ht="18.75" customHeight="1" x14ac:dyDescent="0.2">
      <c r="A8" s="8"/>
      <c r="B8" s="71" t="s">
        <v>33</v>
      </c>
      <c r="C8" s="49" t="s">
        <v>34</v>
      </c>
      <c r="D8" s="33">
        <v>1510</v>
      </c>
      <c r="E8" s="33">
        <v>1510</v>
      </c>
      <c r="F8" s="34">
        <v>0</v>
      </c>
      <c r="G8" s="34">
        <v>0</v>
      </c>
      <c r="H8" s="34">
        <v>0</v>
      </c>
      <c r="I8" s="46">
        <v>0</v>
      </c>
      <c r="J8" s="34">
        <v>0</v>
      </c>
      <c r="K8" s="60">
        <v>25.166666666666668</v>
      </c>
      <c r="L8" s="51"/>
      <c r="N8" s="59"/>
    </row>
    <row r="9" spans="1:14" ht="18.75" customHeight="1" x14ac:dyDescent="0.2">
      <c r="A9" s="8"/>
      <c r="B9" s="72"/>
      <c r="C9" s="49" t="s">
        <v>35</v>
      </c>
      <c r="D9" s="33">
        <v>1645</v>
      </c>
      <c r="E9" s="33">
        <v>1600</v>
      </c>
      <c r="F9" s="34">
        <v>45</v>
      </c>
      <c r="G9" s="34">
        <v>0</v>
      </c>
      <c r="H9" s="34">
        <v>0</v>
      </c>
      <c r="I9" s="46">
        <v>2.7400000000000001E-2</v>
      </c>
      <c r="J9" s="34">
        <v>0</v>
      </c>
      <c r="K9" s="60">
        <v>27.416666666666668</v>
      </c>
      <c r="L9" s="11"/>
      <c r="N9" s="59"/>
    </row>
    <row r="10" spans="1:14" ht="18.75" customHeight="1" x14ac:dyDescent="0.2">
      <c r="A10" s="8"/>
      <c r="B10" s="72"/>
      <c r="C10" s="49" t="s">
        <v>36</v>
      </c>
      <c r="D10" s="33">
        <v>3025</v>
      </c>
      <c r="E10" s="33">
        <v>2900</v>
      </c>
      <c r="F10" s="34">
        <v>65</v>
      </c>
      <c r="G10" s="34">
        <v>21</v>
      </c>
      <c r="H10" s="34">
        <v>39</v>
      </c>
      <c r="I10" s="46">
        <v>4.1299999999999996E-2</v>
      </c>
      <c r="J10" s="34">
        <v>66</v>
      </c>
      <c r="K10" s="60">
        <v>50.416666666666664</v>
      </c>
      <c r="L10" s="11"/>
      <c r="N10" s="59"/>
    </row>
    <row r="11" spans="1:14" ht="18.75" customHeight="1" x14ac:dyDescent="0.2">
      <c r="A11" s="8"/>
      <c r="B11" s="72"/>
      <c r="C11" s="49" t="s">
        <v>37</v>
      </c>
      <c r="D11" s="33">
        <v>8170</v>
      </c>
      <c r="E11" s="33">
        <v>7948</v>
      </c>
      <c r="F11" s="34">
        <v>198</v>
      </c>
      <c r="G11" s="34">
        <v>24</v>
      </c>
      <c r="H11" s="34">
        <v>0</v>
      </c>
      <c r="I11" s="46">
        <v>2.7200000000000002E-2</v>
      </c>
      <c r="J11" s="34">
        <v>251</v>
      </c>
      <c r="K11" s="60">
        <v>136.16666666666666</v>
      </c>
      <c r="L11" s="11"/>
      <c r="N11" s="59"/>
    </row>
    <row r="12" spans="1:14" ht="18.75" customHeight="1" x14ac:dyDescent="0.2">
      <c r="A12" s="8"/>
      <c r="B12" s="72"/>
      <c r="C12" s="49" t="s">
        <v>38</v>
      </c>
      <c r="D12" s="33">
        <v>780</v>
      </c>
      <c r="E12" s="33">
        <v>765</v>
      </c>
      <c r="F12" s="34">
        <v>15</v>
      </c>
      <c r="G12" s="34">
        <v>0</v>
      </c>
      <c r="H12" s="34">
        <v>0</v>
      </c>
      <c r="I12" s="46">
        <v>1.9199999999999998E-2</v>
      </c>
      <c r="J12" s="34">
        <v>0</v>
      </c>
      <c r="K12" s="60">
        <v>13</v>
      </c>
      <c r="L12" s="11"/>
      <c r="N12" s="59"/>
    </row>
    <row r="13" spans="1:14" ht="18.75" customHeight="1" x14ac:dyDescent="0.2">
      <c r="A13" s="8"/>
      <c r="B13" s="72"/>
      <c r="C13" s="49" t="s">
        <v>39</v>
      </c>
      <c r="D13" s="33">
        <v>2385</v>
      </c>
      <c r="E13" s="33">
        <v>2355</v>
      </c>
      <c r="F13" s="34">
        <v>30</v>
      </c>
      <c r="G13" s="34">
        <v>0</v>
      </c>
      <c r="H13" s="34">
        <v>0</v>
      </c>
      <c r="I13" s="46">
        <v>1.26E-2</v>
      </c>
      <c r="J13" s="34">
        <v>60</v>
      </c>
      <c r="K13" s="60">
        <v>39.75</v>
      </c>
      <c r="L13" s="11"/>
      <c r="N13" s="59"/>
    </row>
    <row r="14" spans="1:14" ht="18.75" customHeight="1" x14ac:dyDescent="0.2">
      <c r="A14" s="8"/>
      <c r="B14" s="73"/>
      <c r="C14" s="49" t="s">
        <v>40</v>
      </c>
      <c r="D14" s="33">
        <v>2917.5</v>
      </c>
      <c r="E14" s="33">
        <v>2820</v>
      </c>
      <c r="F14" s="34">
        <v>82.5</v>
      </c>
      <c r="G14" s="34">
        <v>15</v>
      </c>
      <c r="H14" s="34">
        <v>0</v>
      </c>
      <c r="I14" s="46">
        <v>3.3399999999999999E-2</v>
      </c>
      <c r="J14" s="34">
        <v>70.5</v>
      </c>
      <c r="K14" s="60">
        <v>48.625</v>
      </c>
      <c r="L14" s="11"/>
      <c r="N14" s="59"/>
    </row>
    <row r="15" spans="1:14" ht="18.75" customHeight="1" x14ac:dyDescent="0.2">
      <c r="A15" s="8"/>
      <c r="B15" s="74" t="s">
        <v>9</v>
      </c>
      <c r="C15" s="39" t="s">
        <v>41</v>
      </c>
      <c r="D15" s="9">
        <v>710.5</v>
      </c>
      <c r="E15" s="9">
        <v>703</v>
      </c>
      <c r="F15" s="10">
        <v>7.5</v>
      </c>
      <c r="G15" s="10">
        <v>0</v>
      </c>
      <c r="H15" s="10">
        <v>0</v>
      </c>
      <c r="I15" s="45">
        <v>1.06E-2</v>
      </c>
      <c r="J15" s="10">
        <v>0</v>
      </c>
      <c r="K15" s="61">
        <v>11.841666666666667</v>
      </c>
      <c r="L15" s="11"/>
      <c r="N15" s="59"/>
    </row>
    <row r="16" spans="1:14" ht="18.75" customHeight="1" x14ac:dyDescent="0.2">
      <c r="A16" s="8"/>
      <c r="B16" s="75"/>
      <c r="C16" s="39" t="s">
        <v>42</v>
      </c>
      <c r="D16" s="9">
        <v>3017</v>
      </c>
      <c r="E16" s="9">
        <v>2936</v>
      </c>
      <c r="F16" s="10">
        <v>81</v>
      </c>
      <c r="G16" s="10">
        <v>0</v>
      </c>
      <c r="H16" s="10">
        <v>0</v>
      </c>
      <c r="I16" s="45">
        <v>2.6800000000000001E-2</v>
      </c>
      <c r="J16" s="10">
        <v>587</v>
      </c>
      <c r="K16" s="61">
        <v>50.283333333333331</v>
      </c>
      <c r="L16" s="11"/>
      <c r="N16" s="59"/>
    </row>
    <row r="17" spans="1:14" ht="18.75" customHeight="1" x14ac:dyDescent="0.2">
      <c r="A17" s="8"/>
      <c r="B17" s="77" t="s">
        <v>25</v>
      </c>
      <c r="C17" s="40" t="s">
        <v>43</v>
      </c>
      <c r="D17" s="33">
        <v>715</v>
      </c>
      <c r="E17" s="33">
        <v>715</v>
      </c>
      <c r="F17" s="34">
        <v>0</v>
      </c>
      <c r="G17" s="34">
        <v>0</v>
      </c>
      <c r="H17" s="34">
        <v>0</v>
      </c>
      <c r="I17" s="46">
        <v>0</v>
      </c>
      <c r="J17" s="34">
        <v>0</v>
      </c>
      <c r="K17" s="60">
        <v>11.916666666666666</v>
      </c>
      <c r="L17" s="11"/>
      <c r="N17" s="59"/>
    </row>
    <row r="18" spans="1:14" ht="18.75" customHeight="1" x14ac:dyDescent="0.2">
      <c r="A18" s="8"/>
      <c r="B18" s="78"/>
      <c r="C18" s="40" t="s">
        <v>44</v>
      </c>
      <c r="D18" s="33">
        <v>3736</v>
      </c>
      <c r="E18" s="33">
        <v>3611</v>
      </c>
      <c r="F18" s="34">
        <v>125</v>
      </c>
      <c r="G18" s="34">
        <v>0</v>
      </c>
      <c r="H18" s="34">
        <v>0</v>
      </c>
      <c r="I18" s="46">
        <v>3.3500000000000002E-2</v>
      </c>
      <c r="J18" s="34">
        <v>195</v>
      </c>
      <c r="K18" s="60">
        <v>62.266666666666666</v>
      </c>
      <c r="L18" s="11"/>
      <c r="N18" s="59"/>
    </row>
    <row r="19" spans="1:14" ht="18.75" customHeight="1" x14ac:dyDescent="0.2">
      <c r="A19" s="8"/>
      <c r="B19" s="74" t="s">
        <v>10</v>
      </c>
      <c r="C19" s="39" t="s">
        <v>31</v>
      </c>
      <c r="D19" s="9">
        <v>1355.5</v>
      </c>
      <c r="E19" s="9">
        <v>1313.5</v>
      </c>
      <c r="F19" s="10">
        <v>42</v>
      </c>
      <c r="G19" s="10">
        <v>0</v>
      </c>
      <c r="H19" s="10">
        <v>0</v>
      </c>
      <c r="I19" s="45">
        <v>9.1000000000000004E-3</v>
      </c>
      <c r="J19" s="10">
        <v>449</v>
      </c>
      <c r="K19" s="61">
        <v>22.091666666666665</v>
      </c>
      <c r="L19" s="11"/>
      <c r="N19" s="59"/>
    </row>
    <row r="20" spans="1:14" x14ac:dyDescent="0.2">
      <c r="A20" s="8"/>
      <c r="B20" s="76"/>
      <c r="C20" s="39" t="s">
        <v>45</v>
      </c>
      <c r="D20" s="9">
        <v>920</v>
      </c>
      <c r="E20" s="9">
        <v>885</v>
      </c>
      <c r="F20" s="10">
        <v>35</v>
      </c>
      <c r="G20" s="10">
        <v>0</v>
      </c>
      <c r="H20" s="10">
        <v>0</v>
      </c>
      <c r="I20" s="45">
        <v>3.7999999999999999E-2</v>
      </c>
      <c r="J20" s="10">
        <v>0</v>
      </c>
      <c r="K20" s="61">
        <v>15.333333333333334</v>
      </c>
      <c r="L20" s="11"/>
      <c r="N20" s="59"/>
    </row>
    <row r="21" spans="1:14" ht="18.75" customHeight="1" x14ac:dyDescent="0.2">
      <c r="A21" s="8"/>
      <c r="B21" s="76"/>
      <c r="C21" s="39" t="s">
        <v>46</v>
      </c>
      <c r="D21" s="9">
        <v>1900</v>
      </c>
      <c r="E21" s="9">
        <v>1710</v>
      </c>
      <c r="F21" s="10">
        <v>125</v>
      </c>
      <c r="G21" s="10">
        <v>35</v>
      </c>
      <c r="H21" s="10">
        <v>30</v>
      </c>
      <c r="I21" s="45">
        <v>0.1</v>
      </c>
      <c r="J21" s="10">
        <v>335</v>
      </c>
      <c r="K21" s="61">
        <v>31.666666666666668</v>
      </c>
      <c r="L21" s="11"/>
      <c r="N21" s="59"/>
    </row>
    <row r="22" spans="1:14" ht="18.75" customHeight="1" x14ac:dyDescent="0.2">
      <c r="A22" s="8"/>
      <c r="B22" s="76"/>
      <c r="C22" s="32" t="s">
        <v>47</v>
      </c>
      <c r="D22" s="9">
        <v>221</v>
      </c>
      <c r="E22" s="17">
        <v>221</v>
      </c>
      <c r="F22" s="18">
        <v>0</v>
      </c>
      <c r="G22" s="18">
        <v>0</v>
      </c>
      <c r="H22" s="18">
        <v>0</v>
      </c>
      <c r="I22" s="45">
        <v>0</v>
      </c>
      <c r="J22" s="18">
        <v>0</v>
      </c>
      <c r="K22" s="62">
        <v>3.6833333333333331</v>
      </c>
      <c r="L22" s="11"/>
      <c r="N22" s="59"/>
    </row>
    <row r="23" spans="1:14" ht="18.75" customHeight="1" x14ac:dyDescent="0.2">
      <c r="A23" s="8"/>
      <c r="B23" s="76"/>
      <c r="C23" s="39" t="s">
        <v>48</v>
      </c>
      <c r="D23" s="9">
        <v>851.5</v>
      </c>
      <c r="E23" s="9">
        <v>814</v>
      </c>
      <c r="F23" s="10">
        <v>37.5</v>
      </c>
      <c r="G23" s="10">
        <v>0</v>
      </c>
      <c r="H23" s="10">
        <v>0</v>
      </c>
      <c r="I23" s="45">
        <v>4.4000000000000004E-2</v>
      </c>
      <c r="J23" s="10">
        <v>90</v>
      </c>
      <c r="K23" s="61">
        <v>14.191666666666666</v>
      </c>
      <c r="L23" s="11"/>
      <c r="N23" s="59"/>
    </row>
    <row r="24" spans="1:14" ht="18.75" customHeight="1" x14ac:dyDescent="0.2">
      <c r="A24" s="8"/>
      <c r="B24" s="76"/>
      <c r="C24" s="39" t="s">
        <v>49</v>
      </c>
      <c r="D24" s="9">
        <v>1306</v>
      </c>
      <c r="E24" s="9">
        <v>1256</v>
      </c>
      <c r="F24" s="10">
        <v>50</v>
      </c>
      <c r="G24" s="10">
        <v>0</v>
      </c>
      <c r="H24" s="10">
        <v>0</v>
      </c>
      <c r="I24" s="45">
        <v>3.8300000000000001E-2</v>
      </c>
      <c r="J24" s="10">
        <v>0</v>
      </c>
      <c r="K24" s="61">
        <v>21.766666666666666</v>
      </c>
      <c r="L24" s="11"/>
      <c r="N24" s="59"/>
    </row>
    <row r="25" spans="1:14" ht="18.75" customHeight="1" x14ac:dyDescent="0.2">
      <c r="A25" s="8"/>
      <c r="B25" s="79" t="s">
        <v>11</v>
      </c>
      <c r="C25" s="40" t="s">
        <v>50</v>
      </c>
      <c r="D25" s="33">
        <v>123.5</v>
      </c>
      <c r="E25" s="33">
        <v>120</v>
      </c>
      <c r="F25" s="34">
        <v>0</v>
      </c>
      <c r="G25" s="34">
        <v>0</v>
      </c>
      <c r="H25" s="34">
        <v>3.5</v>
      </c>
      <c r="I25" s="46">
        <v>2.8300000000000002E-2</v>
      </c>
      <c r="J25" s="34">
        <v>0</v>
      </c>
      <c r="K25" s="60">
        <v>2.0583333333333331</v>
      </c>
      <c r="L25" s="11"/>
      <c r="N25" s="59"/>
    </row>
    <row r="26" spans="1:14" ht="18.75" customHeight="1" x14ac:dyDescent="0.2">
      <c r="A26" s="8"/>
      <c r="B26" s="80"/>
      <c r="C26" s="40" t="s">
        <v>51</v>
      </c>
      <c r="D26" s="33">
        <v>506</v>
      </c>
      <c r="E26" s="33">
        <v>496</v>
      </c>
      <c r="F26" s="34">
        <v>10</v>
      </c>
      <c r="G26" s="34">
        <v>0</v>
      </c>
      <c r="H26" s="34">
        <v>0</v>
      </c>
      <c r="I26" s="46">
        <v>1.9799999999999998E-2</v>
      </c>
      <c r="J26" s="34">
        <v>0</v>
      </c>
      <c r="K26" s="60">
        <v>8.4333333333333336</v>
      </c>
      <c r="L26" s="11"/>
      <c r="N26" s="59"/>
    </row>
    <row r="27" spans="1:14" ht="18.75" customHeight="1" x14ac:dyDescent="0.2">
      <c r="A27" s="8"/>
      <c r="B27" s="80"/>
      <c r="C27" s="40" t="s">
        <v>52</v>
      </c>
      <c r="D27" s="33">
        <v>1706.5</v>
      </c>
      <c r="E27" s="33">
        <v>1561.5</v>
      </c>
      <c r="F27" s="34">
        <v>110</v>
      </c>
      <c r="G27" s="34">
        <v>35</v>
      </c>
      <c r="H27" s="34">
        <v>0</v>
      </c>
      <c r="I27" s="46">
        <v>8.5000000000000006E-2</v>
      </c>
      <c r="J27" s="34">
        <v>213</v>
      </c>
      <c r="K27" s="60">
        <v>28.441666666666666</v>
      </c>
      <c r="L27" s="11"/>
      <c r="N27" s="59"/>
    </row>
    <row r="28" spans="1:14" ht="18.75" customHeight="1" x14ac:dyDescent="0.2">
      <c r="A28" s="8"/>
      <c r="B28" s="80"/>
      <c r="C28" s="16" t="s">
        <v>53</v>
      </c>
      <c r="D28" s="33">
        <v>1213</v>
      </c>
      <c r="E28" s="13">
        <v>1068</v>
      </c>
      <c r="F28" s="15">
        <v>135</v>
      </c>
      <c r="G28" s="15">
        <v>10</v>
      </c>
      <c r="H28" s="15">
        <v>0</v>
      </c>
      <c r="I28" s="46">
        <v>0.1195</v>
      </c>
      <c r="J28" s="15">
        <v>181</v>
      </c>
      <c r="K28" s="63">
        <v>20.216666666666665</v>
      </c>
      <c r="L28" s="11"/>
      <c r="N28" s="59"/>
    </row>
    <row r="29" spans="1:14" ht="18.75" customHeight="1" x14ac:dyDescent="0.2">
      <c r="A29" s="8"/>
      <c r="B29" s="80"/>
      <c r="C29" s="16" t="s">
        <v>54</v>
      </c>
      <c r="D29" s="33">
        <v>613.5</v>
      </c>
      <c r="E29" s="13">
        <v>588.5</v>
      </c>
      <c r="F29" s="15">
        <v>20</v>
      </c>
      <c r="G29" s="15">
        <v>5</v>
      </c>
      <c r="H29" s="15">
        <v>0</v>
      </c>
      <c r="I29" s="46">
        <v>4.07E-2</v>
      </c>
      <c r="J29" s="15">
        <v>134.5</v>
      </c>
      <c r="K29" s="63">
        <v>10.225</v>
      </c>
      <c r="L29" s="11"/>
      <c r="N29" s="59"/>
    </row>
    <row r="30" spans="1:14" ht="18.75" customHeight="1" x14ac:dyDescent="0.2">
      <c r="A30" s="8"/>
      <c r="B30" s="80"/>
      <c r="C30" s="16" t="s">
        <v>55</v>
      </c>
      <c r="D30" s="33">
        <v>1455.5</v>
      </c>
      <c r="E30" s="13">
        <v>1392.5</v>
      </c>
      <c r="F30" s="15">
        <v>63</v>
      </c>
      <c r="G30" s="15">
        <v>0</v>
      </c>
      <c r="H30" s="15">
        <v>0</v>
      </c>
      <c r="I30" s="46">
        <v>4.3299999999999998E-2</v>
      </c>
      <c r="J30" s="15">
        <v>4.5</v>
      </c>
      <c r="K30" s="63">
        <v>24.258333333333333</v>
      </c>
      <c r="L30" s="11"/>
      <c r="N30" s="59"/>
    </row>
    <row r="31" spans="1:14" ht="18.75" customHeight="1" x14ac:dyDescent="0.2">
      <c r="A31" s="8"/>
      <c r="B31" s="80"/>
      <c r="C31" s="16" t="s">
        <v>44</v>
      </c>
      <c r="D31" s="33">
        <v>1470</v>
      </c>
      <c r="E31" s="13">
        <v>1464</v>
      </c>
      <c r="F31" s="15">
        <v>6</v>
      </c>
      <c r="G31" s="15">
        <v>0</v>
      </c>
      <c r="H31" s="15">
        <v>0</v>
      </c>
      <c r="I31" s="46">
        <v>4.0999999999999995E-3</v>
      </c>
      <c r="J31" s="15">
        <v>189</v>
      </c>
      <c r="K31" s="63">
        <v>24.5</v>
      </c>
      <c r="L31" s="11"/>
      <c r="N31" s="59"/>
    </row>
    <row r="32" spans="1:14" ht="18.75" customHeight="1" x14ac:dyDescent="0.2">
      <c r="A32" s="8"/>
      <c r="B32" s="80"/>
      <c r="C32" s="16" t="s">
        <v>56</v>
      </c>
      <c r="D32" s="33">
        <v>1480.5</v>
      </c>
      <c r="E32" s="13">
        <v>1480.5</v>
      </c>
      <c r="F32" s="15">
        <v>0</v>
      </c>
      <c r="G32" s="15">
        <v>0</v>
      </c>
      <c r="H32" s="15">
        <v>0</v>
      </c>
      <c r="I32" s="46">
        <v>0</v>
      </c>
      <c r="J32" s="15">
        <v>934</v>
      </c>
      <c r="K32" s="63">
        <v>24.675000000000001</v>
      </c>
      <c r="L32" s="11"/>
      <c r="N32" s="59"/>
    </row>
    <row r="33" spans="1:14" ht="18.75" customHeight="1" x14ac:dyDescent="0.2">
      <c r="A33" s="8"/>
      <c r="B33" s="80"/>
      <c r="C33" s="16" t="s">
        <v>57</v>
      </c>
      <c r="D33" s="33">
        <v>628.5</v>
      </c>
      <c r="E33" s="13">
        <v>568</v>
      </c>
      <c r="F33" s="15">
        <v>60.5</v>
      </c>
      <c r="G33" s="15">
        <v>0</v>
      </c>
      <c r="H33" s="15">
        <v>0</v>
      </c>
      <c r="I33" s="46">
        <v>9.6300000000000011E-2</v>
      </c>
      <c r="J33" s="15">
        <v>258</v>
      </c>
      <c r="K33" s="63">
        <v>10.475</v>
      </c>
      <c r="L33" s="11"/>
      <c r="N33" s="59"/>
    </row>
    <row r="34" spans="1:14" ht="18.75" customHeight="1" x14ac:dyDescent="0.2">
      <c r="A34" s="8"/>
      <c r="B34" s="80"/>
      <c r="C34" s="16" t="s">
        <v>58</v>
      </c>
      <c r="D34" s="33">
        <v>2830</v>
      </c>
      <c r="E34" s="15">
        <v>2755</v>
      </c>
      <c r="F34" s="15">
        <v>70</v>
      </c>
      <c r="G34" s="15">
        <v>5</v>
      </c>
      <c r="H34" s="15">
        <v>0</v>
      </c>
      <c r="I34" s="46">
        <v>2.6499999999999999E-2</v>
      </c>
      <c r="J34" s="15">
        <v>170</v>
      </c>
      <c r="K34" s="63">
        <v>47.166666666666664</v>
      </c>
      <c r="L34" s="11"/>
      <c r="N34" s="59"/>
    </row>
    <row r="35" spans="1:14" ht="18.75" customHeight="1" x14ac:dyDescent="0.2">
      <c r="A35" s="8"/>
      <c r="B35" s="80"/>
      <c r="C35" s="40" t="s">
        <v>59</v>
      </c>
      <c r="D35" s="33">
        <v>589</v>
      </c>
      <c r="E35" s="33">
        <v>556</v>
      </c>
      <c r="F35" s="34">
        <v>33</v>
      </c>
      <c r="G35" s="34">
        <v>0</v>
      </c>
      <c r="H35" s="34">
        <v>0</v>
      </c>
      <c r="I35" s="46">
        <v>5.5999999999999994E-2</v>
      </c>
      <c r="J35" s="34">
        <v>131</v>
      </c>
      <c r="K35" s="60">
        <v>9.8166666666666664</v>
      </c>
      <c r="L35" s="11"/>
      <c r="N35" s="59"/>
    </row>
    <row r="36" spans="1:14" ht="18.75" customHeight="1" x14ac:dyDescent="0.2">
      <c r="A36" s="8"/>
      <c r="B36" s="80"/>
      <c r="C36" s="40" t="s">
        <v>60</v>
      </c>
      <c r="D36" s="33">
        <v>105</v>
      </c>
      <c r="E36" s="33">
        <v>105</v>
      </c>
      <c r="F36" s="34">
        <v>0</v>
      </c>
      <c r="G36" s="34">
        <v>0</v>
      </c>
      <c r="H36" s="34">
        <v>0</v>
      </c>
      <c r="I36" s="46">
        <v>0</v>
      </c>
      <c r="J36" s="34">
        <v>0</v>
      </c>
      <c r="K36" s="60">
        <v>1.75</v>
      </c>
      <c r="L36" s="11"/>
      <c r="N36" s="59"/>
    </row>
    <row r="37" spans="1:14" ht="18.75" customHeight="1" x14ac:dyDescent="0.2">
      <c r="A37" s="8"/>
      <c r="B37" s="80"/>
      <c r="C37" s="40" t="s">
        <v>61</v>
      </c>
      <c r="D37" s="33">
        <v>2660</v>
      </c>
      <c r="E37" s="33">
        <v>2609</v>
      </c>
      <c r="F37" s="34">
        <v>47</v>
      </c>
      <c r="G37" s="34">
        <v>4</v>
      </c>
      <c r="H37" s="34">
        <v>0</v>
      </c>
      <c r="I37" s="46">
        <v>1.9199999999999998E-2</v>
      </c>
      <c r="J37" s="34">
        <v>42</v>
      </c>
      <c r="K37" s="60">
        <v>44.333333333333336</v>
      </c>
      <c r="L37" s="11"/>
      <c r="N37" s="59"/>
    </row>
    <row r="38" spans="1:14" ht="18.75" customHeight="1" x14ac:dyDescent="0.2">
      <c r="A38" s="8"/>
      <c r="B38" s="81"/>
      <c r="C38" s="40" t="s">
        <v>62</v>
      </c>
      <c r="D38" s="33">
        <v>30</v>
      </c>
      <c r="E38" s="33">
        <v>0</v>
      </c>
      <c r="F38" s="34">
        <v>30</v>
      </c>
      <c r="G38" s="34">
        <v>0</v>
      </c>
      <c r="H38" s="34">
        <v>0</v>
      </c>
      <c r="I38" s="46">
        <v>1</v>
      </c>
      <c r="J38" s="34">
        <v>0</v>
      </c>
      <c r="K38" s="60">
        <v>0.5</v>
      </c>
      <c r="L38" s="11"/>
      <c r="N38" s="59"/>
    </row>
    <row r="39" spans="1:14" ht="18.75" customHeight="1" x14ac:dyDescent="0.2">
      <c r="A39" s="8"/>
      <c r="B39" s="82" t="s">
        <v>12</v>
      </c>
      <c r="C39" s="39" t="s">
        <v>63</v>
      </c>
      <c r="D39" s="9">
        <v>318</v>
      </c>
      <c r="E39" s="9">
        <v>318</v>
      </c>
      <c r="F39" s="10">
        <v>0</v>
      </c>
      <c r="G39" s="10">
        <v>0</v>
      </c>
      <c r="H39" s="10">
        <v>0</v>
      </c>
      <c r="I39" s="45">
        <v>0</v>
      </c>
      <c r="J39" s="10">
        <v>36</v>
      </c>
      <c r="K39" s="61">
        <v>5.3</v>
      </c>
      <c r="L39" s="11"/>
      <c r="N39" s="59"/>
    </row>
    <row r="40" spans="1:14" ht="18.75" customHeight="1" x14ac:dyDescent="0.2">
      <c r="A40" s="8"/>
      <c r="B40" s="84"/>
      <c r="C40" s="32" t="s">
        <v>64</v>
      </c>
      <c r="D40" s="9">
        <v>455</v>
      </c>
      <c r="E40" s="17">
        <v>455</v>
      </c>
      <c r="F40" s="18">
        <v>0</v>
      </c>
      <c r="G40" s="18">
        <v>0</v>
      </c>
      <c r="H40" s="18">
        <v>0</v>
      </c>
      <c r="I40" s="45">
        <v>0</v>
      </c>
      <c r="J40" s="18">
        <v>0</v>
      </c>
      <c r="K40" s="62">
        <v>7.583333333333333</v>
      </c>
      <c r="L40" s="11"/>
      <c r="M40" s="14"/>
      <c r="N40" s="59"/>
    </row>
    <row r="41" spans="1:14" ht="18.75" customHeight="1" x14ac:dyDescent="0.2">
      <c r="A41" s="8"/>
      <c r="B41" s="84"/>
      <c r="C41" s="56" t="s">
        <v>65</v>
      </c>
      <c r="D41" s="9">
        <v>857</v>
      </c>
      <c r="E41" s="17">
        <v>857</v>
      </c>
      <c r="F41" s="18">
        <v>0</v>
      </c>
      <c r="G41" s="18">
        <v>0</v>
      </c>
      <c r="H41" s="18">
        <v>0</v>
      </c>
      <c r="I41" s="45">
        <v>0</v>
      </c>
      <c r="J41" s="18">
        <v>0</v>
      </c>
      <c r="K41" s="62">
        <v>14.283333333333333</v>
      </c>
      <c r="L41" s="11"/>
      <c r="M41" s="14"/>
      <c r="N41" s="59"/>
    </row>
    <row r="42" spans="1:14" ht="18.75" customHeight="1" x14ac:dyDescent="0.2">
      <c r="A42" s="8"/>
      <c r="B42" s="84"/>
      <c r="C42" s="56" t="s">
        <v>66</v>
      </c>
      <c r="D42" s="9">
        <v>1875</v>
      </c>
      <c r="E42" s="17">
        <v>1850</v>
      </c>
      <c r="F42" s="18">
        <v>15</v>
      </c>
      <c r="G42" s="18">
        <v>10</v>
      </c>
      <c r="H42" s="18">
        <v>0</v>
      </c>
      <c r="I42" s="45">
        <v>1.3300000000000001E-2</v>
      </c>
      <c r="J42" s="18">
        <v>0</v>
      </c>
      <c r="K42" s="62">
        <v>31.25</v>
      </c>
      <c r="L42" s="11"/>
      <c r="M42" s="14"/>
      <c r="N42" s="59"/>
    </row>
    <row r="43" spans="1:14" ht="18.75" customHeight="1" x14ac:dyDescent="0.2">
      <c r="A43" s="8"/>
      <c r="B43" s="84"/>
      <c r="C43" s="56" t="s">
        <v>67</v>
      </c>
      <c r="D43" s="9">
        <v>2227</v>
      </c>
      <c r="E43" s="17">
        <v>2130</v>
      </c>
      <c r="F43" s="18">
        <v>74</v>
      </c>
      <c r="G43" s="18">
        <v>15</v>
      </c>
      <c r="H43" s="18">
        <v>8</v>
      </c>
      <c r="I43" s="45">
        <v>4.36E-2</v>
      </c>
      <c r="J43" s="18">
        <v>113</v>
      </c>
      <c r="K43" s="62">
        <v>37.116666666666667</v>
      </c>
      <c r="L43" s="11"/>
      <c r="M43" s="14"/>
      <c r="N43" s="59"/>
    </row>
    <row r="44" spans="1:14" ht="18.75" customHeight="1" x14ac:dyDescent="0.2">
      <c r="A44" s="8"/>
      <c r="B44" s="84"/>
      <c r="C44" s="56" t="s">
        <v>68</v>
      </c>
      <c r="D44" s="9">
        <v>1200</v>
      </c>
      <c r="E44" s="17">
        <v>1200</v>
      </c>
      <c r="F44" s="18">
        <v>0</v>
      </c>
      <c r="G44" s="18">
        <v>0</v>
      </c>
      <c r="H44" s="18">
        <v>0</v>
      </c>
      <c r="I44" s="45">
        <v>0</v>
      </c>
      <c r="J44" s="18">
        <v>0</v>
      </c>
      <c r="K44" s="62">
        <v>20</v>
      </c>
      <c r="L44" s="11"/>
      <c r="M44" s="14"/>
      <c r="N44" s="59"/>
    </row>
    <row r="45" spans="1:14" ht="18.75" customHeight="1" x14ac:dyDescent="0.2">
      <c r="A45" s="8"/>
      <c r="B45" s="84"/>
      <c r="C45" s="56" t="s">
        <v>69</v>
      </c>
      <c r="D45" s="9">
        <v>120</v>
      </c>
      <c r="E45" s="17">
        <v>120</v>
      </c>
      <c r="F45" s="18">
        <v>0</v>
      </c>
      <c r="G45" s="18">
        <v>0</v>
      </c>
      <c r="H45" s="18">
        <v>0</v>
      </c>
      <c r="I45" s="45">
        <v>0</v>
      </c>
      <c r="J45" s="18">
        <v>0</v>
      </c>
      <c r="K45" s="62">
        <v>2</v>
      </c>
      <c r="L45" s="11"/>
      <c r="M45" s="14"/>
      <c r="N45" s="59"/>
    </row>
    <row r="46" spans="1:14" ht="18.75" customHeight="1" x14ac:dyDescent="0.2">
      <c r="A46" s="8"/>
      <c r="B46" s="84"/>
      <c r="C46" s="56" t="s">
        <v>70</v>
      </c>
      <c r="D46" s="9">
        <v>3307</v>
      </c>
      <c r="E46" s="17">
        <v>3172</v>
      </c>
      <c r="F46" s="18">
        <v>135</v>
      </c>
      <c r="G46" s="18">
        <v>0</v>
      </c>
      <c r="H46" s="18">
        <v>0</v>
      </c>
      <c r="I46" s="45">
        <v>4.0800000000000003E-2</v>
      </c>
      <c r="J46" s="18">
        <v>86</v>
      </c>
      <c r="K46" s="62">
        <v>55.116666666666667</v>
      </c>
      <c r="L46" s="11"/>
      <c r="M46" s="14"/>
      <c r="N46" s="59"/>
    </row>
    <row r="47" spans="1:14" ht="18.75" customHeight="1" x14ac:dyDescent="0.2">
      <c r="A47" s="8"/>
      <c r="B47" s="84"/>
      <c r="C47" s="32" t="s">
        <v>71</v>
      </c>
      <c r="D47" s="9">
        <v>640</v>
      </c>
      <c r="E47" s="17">
        <v>565</v>
      </c>
      <c r="F47" s="18">
        <v>70</v>
      </c>
      <c r="G47" s="18">
        <v>5</v>
      </c>
      <c r="H47" s="18">
        <v>0</v>
      </c>
      <c r="I47" s="45">
        <v>0.11720000000000001</v>
      </c>
      <c r="J47" s="18">
        <v>20</v>
      </c>
      <c r="K47" s="62">
        <v>10.666666666666666</v>
      </c>
      <c r="L47" s="11"/>
      <c r="M47" s="14"/>
      <c r="N47" s="59"/>
    </row>
    <row r="48" spans="1:14" ht="18.75" customHeight="1" x14ac:dyDescent="0.2">
      <c r="A48" s="8"/>
      <c r="B48" s="84"/>
      <c r="C48" s="39" t="s">
        <v>72</v>
      </c>
      <c r="D48" s="9">
        <v>125</v>
      </c>
      <c r="E48" s="9">
        <v>95</v>
      </c>
      <c r="F48" s="10">
        <v>30</v>
      </c>
      <c r="G48" s="10">
        <v>0</v>
      </c>
      <c r="H48" s="10">
        <v>0</v>
      </c>
      <c r="I48" s="45">
        <v>0.24</v>
      </c>
      <c r="J48" s="10">
        <v>0</v>
      </c>
      <c r="K48" s="61">
        <v>2.0833333333333335</v>
      </c>
      <c r="L48" s="11"/>
      <c r="N48" s="59"/>
    </row>
    <row r="49" spans="1:14" ht="18.75" customHeight="1" x14ac:dyDescent="0.2">
      <c r="A49" s="8"/>
      <c r="B49" s="83"/>
      <c r="C49" s="39" t="s">
        <v>73</v>
      </c>
      <c r="D49" s="9">
        <v>420</v>
      </c>
      <c r="E49" s="9">
        <v>420</v>
      </c>
      <c r="F49" s="10">
        <v>0</v>
      </c>
      <c r="G49" s="10">
        <v>0</v>
      </c>
      <c r="H49" s="10">
        <v>0</v>
      </c>
      <c r="I49" s="45">
        <v>0</v>
      </c>
      <c r="J49" s="10">
        <v>0</v>
      </c>
      <c r="K49" s="61">
        <v>7</v>
      </c>
      <c r="L49" s="11"/>
      <c r="N49" s="59"/>
    </row>
    <row r="50" spans="1:14" ht="18.75" customHeight="1" x14ac:dyDescent="0.2">
      <c r="A50" s="8"/>
      <c r="B50" s="85" t="s">
        <v>18</v>
      </c>
      <c r="C50" s="40" t="s">
        <v>74</v>
      </c>
      <c r="D50" s="33">
        <v>948.6</v>
      </c>
      <c r="E50" s="33">
        <v>929.4</v>
      </c>
      <c r="F50" s="34">
        <v>19.2</v>
      </c>
      <c r="G50" s="34">
        <v>0</v>
      </c>
      <c r="H50" s="34">
        <v>0</v>
      </c>
      <c r="I50" s="46">
        <v>2.0199999999999999E-2</v>
      </c>
      <c r="J50" s="34">
        <v>82.8</v>
      </c>
      <c r="K50" s="60">
        <v>15.81</v>
      </c>
      <c r="L50" s="11"/>
      <c r="N50" s="59"/>
    </row>
    <row r="51" spans="1:14" ht="18.75" customHeight="1" x14ac:dyDescent="0.2">
      <c r="A51" s="8"/>
      <c r="B51" s="86"/>
      <c r="C51" s="16" t="s">
        <v>75</v>
      </c>
      <c r="D51" s="33">
        <v>508.8</v>
      </c>
      <c r="E51" s="13">
        <v>473.8</v>
      </c>
      <c r="F51" s="15">
        <v>35</v>
      </c>
      <c r="G51" s="15">
        <v>0</v>
      </c>
      <c r="H51" s="15">
        <v>0</v>
      </c>
      <c r="I51" s="46">
        <v>6.88E-2</v>
      </c>
      <c r="J51" s="15">
        <v>81.599999999999994</v>
      </c>
      <c r="K51" s="63">
        <v>8.48</v>
      </c>
      <c r="L51" s="11"/>
      <c r="N51" s="59"/>
    </row>
    <row r="52" spans="1:14" ht="18.75" customHeight="1" x14ac:dyDescent="0.2">
      <c r="A52" s="8"/>
      <c r="B52" s="86"/>
      <c r="C52" s="16" t="s">
        <v>76</v>
      </c>
      <c r="D52" s="33">
        <v>630</v>
      </c>
      <c r="E52" s="13">
        <v>630</v>
      </c>
      <c r="F52" s="15">
        <v>0</v>
      </c>
      <c r="G52" s="15">
        <v>0</v>
      </c>
      <c r="H52" s="15">
        <v>0</v>
      </c>
      <c r="I52" s="46">
        <v>0</v>
      </c>
      <c r="J52" s="15">
        <v>0</v>
      </c>
      <c r="K52" s="63">
        <v>10.5</v>
      </c>
      <c r="L52" s="11"/>
      <c r="N52" s="59"/>
    </row>
    <row r="53" spans="1:14" ht="18.75" customHeight="1" x14ac:dyDescent="0.2">
      <c r="A53" s="8"/>
      <c r="B53" s="86"/>
      <c r="C53" s="16" t="s">
        <v>77</v>
      </c>
      <c r="D53" s="33">
        <v>895.5</v>
      </c>
      <c r="E53" s="13">
        <v>889.5</v>
      </c>
      <c r="F53" s="15">
        <v>6</v>
      </c>
      <c r="G53" s="15">
        <v>0</v>
      </c>
      <c r="H53" s="15">
        <v>0</v>
      </c>
      <c r="I53" s="46">
        <v>6.7000000000000002E-3</v>
      </c>
      <c r="J53" s="15">
        <v>24</v>
      </c>
      <c r="K53" s="63">
        <v>14.925000000000001</v>
      </c>
      <c r="L53" s="11"/>
      <c r="N53" s="59"/>
    </row>
    <row r="54" spans="1:14" ht="18.75" customHeight="1" x14ac:dyDescent="0.2">
      <c r="A54" s="8"/>
      <c r="B54" s="86"/>
      <c r="C54" s="16" t="s">
        <v>78</v>
      </c>
      <c r="D54" s="33">
        <v>1465</v>
      </c>
      <c r="E54" s="13">
        <v>1411</v>
      </c>
      <c r="F54" s="15">
        <v>54</v>
      </c>
      <c r="G54" s="15">
        <v>0</v>
      </c>
      <c r="H54" s="15">
        <v>0</v>
      </c>
      <c r="I54" s="46">
        <v>3.6900000000000002E-2</v>
      </c>
      <c r="J54" s="15">
        <v>0</v>
      </c>
      <c r="K54" s="63">
        <v>24.416666666666668</v>
      </c>
      <c r="L54" s="11"/>
      <c r="N54" s="59"/>
    </row>
    <row r="55" spans="1:14" ht="18.75" customHeight="1" x14ac:dyDescent="0.2">
      <c r="A55" s="8"/>
      <c r="B55" s="86"/>
      <c r="C55" s="16" t="s">
        <v>79</v>
      </c>
      <c r="D55" s="33">
        <v>2199.5</v>
      </c>
      <c r="E55" s="13">
        <v>2091.5</v>
      </c>
      <c r="F55" s="15">
        <v>105</v>
      </c>
      <c r="G55" s="15">
        <v>3</v>
      </c>
      <c r="H55" s="15">
        <v>0</v>
      </c>
      <c r="I55" s="46">
        <v>4.9100000000000005E-2</v>
      </c>
      <c r="J55" s="15">
        <v>98.8</v>
      </c>
      <c r="K55" s="63">
        <v>36.658333333333331</v>
      </c>
      <c r="L55" s="11"/>
      <c r="N55" s="59"/>
    </row>
    <row r="56" spans="1:14" x14ac:dyDescent="0.2">
      <c r="A56" s="8"/>
      <c r="B56" s="86"/>
      <c r="C56" s="16" t="s">
        <v>80</v>
      </c>
      <c r="D56" s="33">
        <v>404</v>
      </c>
      <c r="E56" s="13">
        <v>404</v>
      </c>
      <c r="F56" s="15">
        <v>0</v>
      </c>
      <c r="G56" s="15">
        <v>0</v>
      </c>
      <c r="H56" s="15">
        <v>0</v>
      </c>
      <c r="I56" s="46">
        <v>0</v>
      </c>
      <c r="J56" s="15">
        <v>0</v>
      </c>
      <c r="K56" s="63">
        <v>6.7333333333333334</v>
      </c>
      <c r="L56" s="11"/>
      <c r="N56" s="59"/>
    </row>
    <row r="57" spans="1:14" ht="18.75" customHeight="1" x14ac:dyDescent="0.2">
      <c r="A57" s="8"/>
      <c r="B57" s="87"/>
      <c r="C57" s="16" t="s">
        <v>81</v>
      </c>
      <c r="D57" s="33">
        <v>1177.3</v>
      </c>
      <c r="E57" s="13">
        <v>1010.5</v>
      </c>
      <c r="F57" s="15">
        <v>138</v>
      </c>
      <c r="G57" s="15">
        <v>21.6</v>
      </c>
      <c r="H57" s="15">
        <v>7.2</v>
      </c>
      <c r="I57" s="46">
        <v>0.14169999999999999</v>
      </c>
      <c r="J57" s="15">
        <v>48</v>
      </c>
      <c r="K57" s="63">
        <v>19.621666666666666</v>
      </c>
      <c r="L57" s="11"/>
      <c r="N57" s="59"/>
    </row>
    <row r="58" spans="1:14" ht="18.75" customHeight="1" x14ac:dyDescent="0.2">
      <c r="A58" s="8"/>
      <c r="B58" s="82" t="s">
        <v>26</v>
      </c>
      <c r="C58" s="39" t="s">
        <v>82</v>
      </c>
      <c r="D58" s="9">
        <v>1565</v>
      </c>
      <c r="E58" s="9">
        <v>1530</v>
      </c>
      <c r="F58" s="10">
        <v>10</v>
      </c>
      <c r="G58" s="10">
        <v>25</v>
      </c>
      <c r="H58" s="10">
        <v>0</v>
      </c>
      <c r="I58" s="45">
        <v>2.2400000000000003E-2</v>
      </c>
      <c r="J58" s="10">
        <v>0</v>
      </c>
      <c r="K58" s="61">
        <v>26.083333333333332</v>
      </c>
      <c r="L58" s="11"/>
      <c r="N58" s="59"/>
    </row>
    <row r="59" spans="1:14" ht="18.75" customHeight="1" x14ac:dyDescent="0.2">
      <c r="A59" s="8"/>
      <c r="B59" s="83"/>
      <c r="C59" s="32" t="s">
        <v>83</v>
      </c>
      <c r="D59" s="9">
        <v>2891</v>
      </c>
      <c r="E59" s="17">
        <v>2676.5</v>
      </c>
      <c r="F59" s="18">
        <v>169.5</v>
      </c>
      <c r="G59" s="18">
        <v>45</v>
      </c>
      <c r="H59" s="18">
        <v>0</v>
      </c>
      <c r="I59" s="45">
        <v>7.4200000000000002E-2</v>
      </c>
      <c r="J59" s="18">
        <v>2522</v>
      </c>
      <c r="K59" s="62">
        <v>48.18333333333333</v>
      </c>
      <c r="L59" s="11"/>
      <c r="N59" s="59"/>
    </row>
    <row r="60" spans="1:14" ht="18.75" customHeight="1" x14ac:dyDescent="0.2">
      <c r="A60" s="8"/>
      <c r="B60" s="53" t="s">
        <v>13</v>
      </c>
      <c r="C60" s="16" t="s">
        <v>84</v>
      </c>
      <c r="D60" s="33">
        <v>1498</v>
      </c>
      <c r="E60" s="13">
        <v>1492</v>
      </c>
      <c r="F60" s="15">
        <v>6</v>
      </c>
      <c r="G60" s="15">
        <v>0</v>
      </c>
      <c r="H60" s="15">
        <v>0</v>
      </c>
      <c r="I60" s="46">
        <v>4.0000000000000001E-3</v>
      </c>
      <c r="J60" s="15">
        <v>10</v>
      </c>
      <c r="K60" s="63">
        <v>24.966666666666665</v>
      </c>
      <c r="L60" s="11"/>
      <c r="N60" s="59"/>
    </row>
    <row r="61" spans="1:14" ht="18.75" customHeight="1" x14ac:dyDescent="0.2">
      <c r="A61" s="8"/>
      <c r="B61" s="82" t="s">
        <v>19</v>
      </c>
      <c r="C61" s="32" t="s">
        <v>85</v>
      </c>
      <c r="D61" s="9">
        <v>224</v>
      </c>
      <c r="E61" s="17">
        <v>224</v>
      </c>
      <c r="F61" s="18">
        <v>0</v>
      </c>
      <c r="G61" s="18">
        <v>0</v>
      </c>
      <c r="H61" s="18">
        <v>0</v>
      </c>
      <c r="I61" s="45">
        <v>0</v>
      </c>
      <c r="J61" s="18">
        <v>0</v>
      </c>
      <c r="K61" s="62">
        <v>3.7333333333333334</v>
      </c>
      <c r="L61" s="11"/>
      <c r="N61" s="59"/>
    </row>
    <row r="62" spans="1:14" ht="18.75" customHeight="1" x14ac:dyDescent="0.2">
      <c r="A62" s="8"/>
      <c r="B62" s="83"/>
      <c r="C62" s="32" t="s">
        <v>86</v>
      </c>
      <c r="D62" s="9">
        <v>1050</v>
      </c>
      <c r="E62" s="17">
        <v>1015</v>
      </c>
      <c r="F62" s="18">
        <v>35</v>
      </c>
      <c r="G62" s="18">
        <v>0</v>
      </c>
      <c r="H62" s="18">
        <v>0</v>
      </c>
      <c r="I62" s="45">
        <v>3.3300000000000003E-2</v>
      </c>
      <c r="J62" s="18">
        <v>60</v>
      </c>
      <c r="K62" s="62">
        <v>17.5</v>
      </c>
      <c r="L62" s="11"/>
      <c r="N62" s="59"/>
    </row>
    <row r="63" spans="1:14" ht="18.75" customHeight="1" x14ac:dyDescent="0.2">
      <c r="A63" s="8"/>
      <c r="B63" s="53" t="s">
        <v>14</v>
      </c>
      <c r="C63" s="16" t="s">
        <v>87</v>
      </c>
      <c r="D63" s="33">
        <v>595</v>
      </c>
      <c r="E63" s="13">
        <v>580</v>
      </c>
      <c r="F63" s="15">
        <v>15</v>
      </c>
      <c r="G63" s="15">
        <v>0</v>
      </c>
      <c r="H63" s="15">
        <v>0</v>
      </c>
      <c r="I63" s="46">
        <v>2.52E-2</v>
      </c>
      <c r="J63" s="15">
        <v>0</v>
      </c>
      <c r="K63" s="63">
        <v>9.9166666666666661</v>
      </c>
      <c r="L63" s="11"/>
      <c r="N63" s="59"/>
    </row>
    <row r="64" spans="1:14" ht="18.75" customHeight="1" x14ac:dyDescent="0.2">
      <c r="A64" s="8"/>
      <c r="B64" s="52" t="s">
        <v>32</v>
      </c>
      <c r="C64" s="47" t="s">
        <v>43</v>
      </c>
      <c r="D64" s="47">
        <v>277</v>
      </c>
      <c r="E64" s="47">
        <v>277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64">
        <v>4.6166666666666663</v>
      </c>
      <c r="L64" s="11"/>
      <c r="N64" s="59"/>
    </row>
    <row r="65" spans="1:14" ht="18.75" customHeight="1" x14ac:dyDescent="0.2">
      <c r="A65" s="8"/>
      <c r="B65" s="53" t="s">
        <v>27</v>
      </c>
      <c r="C65" s="16" t="s">
        <v>88</v>
      </c>
      <c r="D65" s="33">
        <v>1108.5</v>
      </c>
      <c r="E65" s="13">
        <v>1086</v>
      </c>
      <c r="F65" s="15">
        <v>22.5</v>
      </c>
      <c r="G65" s="15">
        <v>0</v>
      </c>
      <c r="H65" s="15">
        <v>0</v>
      </c>
      <c r="I65" s="46">
        <v>2.0299999999999999E-2</v>
      </c>
      <c r="J65" s="15">
        <v>27</v>
      </c>
      <c r="K65" s="63">
        <v>18.475000000000001</v>
      </c>
      <c r="L65" s="11"/>
      <c r="N65" s="59"/>
    </row>
    <row r="66" spans="1:14" ht="18.75" customHeight="1" x14ac:dyDescent="0.2">
      <c r="A66" s="8"/>
      <c r="B66" s="82" t="s">
        <v>15</v>
      </c>
      <c r="C66" s="32" t="s">
        <v>89</v>
      </c>
      <c r="D66" s="9">
        <v>30</v>
      </c>
      <c r="E66" s="17">
        <v>30</v>
      </c>
      <c r="F66" s="18">
        <v>0</v>
      </c>
      <c r="G66" s="18">
        <v>0</v>
      </c>
      <c r="H66" s="18">
        <v>0</v>
      </c>
      <c r="I66" s="45">
        <v>0</v>
      </c>
      <c r="J66" s="18">
        <v>15</v>
      </c>
      <c r="K66" s="62">
        <v>0.5</v>
      </c>
      <c r="L66" s="11"/>
      <c r="N66" s="59"/>
    </row>
    <row r="67" spans="1:14" ht="18.75" customHeight="1" x14ac:dyDescent="0.2">
      <c r="A67" s="8"/>
      <c r="B67" s="83"/>
      <c r="C67" s="32" t="s">
        <v>90</v>
      </c>
      <c r="D67" s="9">
        <v>45</v>
      </c>
      <c r="E67" s="17">
        <v>40</v>
      </c>
      <c r="F67" s="18">
        <v>5</v>
      </c>
      <c r="G67" s="18">
        <v>0</v>
      </c>
      <c r="H67" s="18">
        <v>0</v>
      </c>
      <c r="I67" s="45">
        <v>0.11109999999999999</v>
      </c>
      <c r="J67" s="18">
        <v>0</v>
      </c>
      <c r="K67" s="62">
        <v>0.75</v>
      </c>
      <c r="L67" s="11"/>
      <c r="N67" s="1"/>
    </row>
    <row r="68" spans="1:14" ht="34.5" customHeight="1" x14ac:dyDescent="0.2">
      <c r="A68" s="8"/>
      <c r="B68" s="85" t="s">
        <v>20</v>
      </c>
      <c r="C68" s="70" t="s">
        <v>98</v>
      </c>
      <c r="D68" s="33">
        <v>1955</v>
      </c>
      <c r="E68" s="13">
        <v>1949</v>
      </c>
      <c r="F68" s="15">
        <v>6</v>
      </c>
      <c r="G68" s="15">
        <v>0</v>
      </c>
      <c r="H68" s="15">
        <v>0</v>
      </c>
      <c r="I68" s="46">
        <v>3.0999999999999999E-3</v>
      </c>
      <c r="J68" s="15">
        <v>0</v>
      </c>
      <c r="K68" s="63">
        <v>33</v>
      </c>
      <c r="L68" s="11"/>
      <c r="N68" s="1"/>
    </row>
    <row r="69" spans="1:14" ht="34.5" customHeight="1" x14ac:dyDescent="0.2">
      <c r="A69" s="8"/>
      <c r="B69" s="86"/>
      <c r="C69" s="70" t="s">
        <v>99</v>
      </c>
      <c r="D69" s="33">
        <v>2399</v>
      </c>
      <c r="E69" s="13">
        <v>2335</v>
      </c>
      <c r="F69" s="15">
        <v>52</v>
      </c>
      <c r="G69" s="15">
        <v>12</v>
      </c>
      <c r="H69" s="15">
        <v>0</v>
      </c>
      <c r="I69" s="46">
        <v>2.6699999999999998E-2</v>
      </c>
      <c r="J69" s="15">
        <v>0</v>
      </c>
      <c r="K69" s="63">
        <v>40</v>
      </c>
      <c r="L69" s="11"/>
      <c r="N69" s="1"/>
    </row>
    <row r="70" spans="1:14" ht="34.5" customHeight="1" x14ac:dyDescent="0.2">
      <c r="A70" s="8"/>
      <c r="B70" s="87"/>
      <c r="C70" s="70" t="s">
        <v>100</v>
      </c>
      <c r="D70" s="33">
        <v>995</v>
      </c>
      <c r="E70" s="13">
        <v>995</v>
      </c>
      <c r="F70" s="15">
        <v>0</v>
      </c>
      <c r="G70" s="15">
        <v>0</v>
      </c>
      <c r="H70" s="15">
        <v>0</v>
      </c>
      <c r="I70" s="46">
        <v>0</v>
      </c>
      <c r="J70" s="15">
        <v>0</v>
      </c>
      <c r="K70" s="63">
        <v>17</v>
      </c>
      <c r="L70" s="11"/>
      <c r="N70" s="1"/>
    </row>
    <row r="71" spans="1:14" ht="18.75" customHeight="1" x14ac:dyDescent="0.2">
      <c r="A71" s="8"/>
      <c r="B71" s="82" t="s">
        <v>28</v>
      </c>
      <c r="C71" s="32" t="s">
        <v>91</v>
      </c>
      <c r="D71" s="9">
        <v>3636</v>
      </c>
      <c r="E71" s="17">
        <v>3621</v>
      </c>
      <c r="F71" s="18">
        <v>15</v>
      </c>
      <c r="G71" s="18">
        <v>0</v>
      </c>
      <c r="H71" s="18">
        <v>0</v>
      </c>
      <c r="I71" s="45">
        <v>4.0999999999999995E-3</v>
      </c>
      <c r="J71" s="18">
        <v>75</v>
      </c>
      <c r="K71" s="62">
        <v>60.6</v>
      </c>
      <c r="L71" s="11"/>
      <c r="N71" s="1"/>
    </row>
    <row r="72" spans="1:14" ht="18.75" customHeight="1" x14ac:dyDescent="0.2">
      <c r="A72" s="8"/>
      <c r="B72" s="83"/>
      <c r="C72" s="32" t="s">
        <v>92</v>
      </c>
      <c r="D72" s="9">
        <v>470</v>
      </c>
      <c r="E72" s="17">
        <v>470</v>
      </c>
      <c r="F72" s="18">
        <v>0</v>
      </c>
      <c r="G72" s="18">
        <v>0</v>
      </c>
      <c r="H72" s="18">
        <v>0</v>
      </c>
      <c r="I72" s="45">
        <v>0</v>
      </c>
      <c r="J72" s="18">
        <v>30</v>
      </c>
      <c r="K72" s="62">
        <v>7.833333333333333</v>
      </c>
      <c r="L72" s="11"/>
      <c r="N72" s="1"/>
    </row>
    <row r="73" spans="1:14" ht="18.75" customHeight="1" x14ac:dyDescent="0.2">
      <c r="A73" s="8"/>
      <c r="B73" s="53" t="s">
        <v>21</v>
      </c>
      <c r="C73" s="16" t="s">
        <v>93</v>
      </c>
      <c r="D73" s="33">
        <v>3629</v>
      </c>
      <c r="E73" s="13">
        <v>3447</v>
      </c>
      <c r="F73" s="15">
        <v>182</v>
      </c>
      <c r="G73" s="15">
        <v>0</v>
      </c>
      <c r="H73" s="15">
        <v>0</v>
      </c>
      <c r="I73" s="46">
        <v>5.0199999999999995E-2</v>
      </c>
      <c r="J73" s="15">
        <v>320</v>
      </c>
      <c r="K73" s="63">
        <v>60.483333333333334</v>
      </c>
      <c r="L73" s="11"/>
      <c r="N73" s="59"/>
    </row>
    <row r="74" spans="1:14" x14ac:dyDescent="0.2">
      <c r="A74" s="8"/>
      <c r="B74" s="54" t="s">
        <v>22</v>
      </c>
      <c r="C74" s="32" t="s">
        <v>94</v>
      </c>
      <c r="D74" s="9">
        <v>110</v>
      </c>
      <c r="E74" s="17">
        <v>110</v>
      </c>
      <c r="F74" s="18">
        <v>0</v>
      </c>
      <c r="G74" s="18">
        <v>0</v>
      </c>
      <c r="H74" s="18">
        <v>0</v>
      </c>
      <c r="I74" s="45">
        <v>0</v>
      </c>
      <c r="J74" s="18">
        <v>60</v>
      </c>
      <c r="K74" s="62">
        <v>1.8333333333333333</v>
      </c>
      <c r="L74" s="11"/>
      <c r="N74" s="59"/>
    </row>
    <row r="75" spans="1:14" x14ac:dyDescent="0.2">
      <c r="A75" s="8"/>
      <c r="B75" s="53" t="s">
        <v>16</v>
      </c>
      <c r="C75" s="57" t="s">
        <v>95</v>
      </c>
      <c r="D75" s="33">
        <v>2943.5</v>
      </c>
      <c r="E75" s="13">
        <v>2896</v>
      </c>
      <c r="F75" s="15">
        <v>42.5</v>
      </c>
      <c r="G75" s="15">
        <v>5</v>
      </c>
      <c r="H75" s="15">
        <v>0</v>
      </c>
      <c r="I75" s="46">
        <v>1.61E-2</v>
      </c>
      <c r="J75" s="15">
        <v>1005.9</v>
      </c>
      <c r="K75" s="63">
        <v>49.05833333333333</v>
      </c>
      <c r="L75" s="11"/>
      <c r="N75" s="59"/>
    </row>
    <row r="76" spans="1:14" x14ac:dyDescent="0.2">
      <c r="A76" s="8"/>
      <c r="B76" s="55" t="s">
        <v>23</v>
      </c>
      <c r="C76" s="32" t="s">
        <v>96</v>
      </c>
      <c r="D76" s="9">
        <v>1224</v>
      </c>
      <c r="E76" s="17">
        <v>1224</v>
      </c>
      <c r="F76" s="18">
        <v>0</v>
      </c>
      <c r="G76" s="18">
        <v>0</v>
      </c>
      <c r="H76" s="18">
        <v>0</v>
      </c>
      <c r="I76" s="45">
        <v>0</v>
      </c>
      <c r="J76" s="18">
        <v>0</v>
      </c>
      <c r="K76" s="62">
        <v>20.399999999999999</v>
      </c>
      <c r="L76" s="11"/>
      <c r="N76" s="59"/>
    </row>
    <row r="77" spans="1:14" ht="20.100000000000001" customHeight="1" x14ac:dyDescent="0.2">
      <c r="A77" s="20"/>
      <c r="B77" s="29" t="s">
        <v>17</v>
      </c>
      <c r="C77" s="41"/>
      <c r="D77" s="21">
        <f>SUM(D8:D76)</f>
        <v>96993.7</v>
      </c>
      <c r="E77" s="21">
        <f>SUM(E8:E76)</f>
        <v>93845.700000000012</v>
      </c>
      <c r="F77" s="21">
        <f>SUM(F8:F76)</f>
        <v>2764.7</v>
      </c>
      <c r="G77" s="21">
        <f t="shared" ref="G77:H77" si="0">SUM(G8:G76)</f>
        <v>295.60000000000002</v>
      </c>
      <c r="H77" s="21">
        <f t="shared" si="0"/>
        <v>87.7</v>
      </c>
      <c r="I77" s="58">
        <f>(H77+G77+F77)/D77</f>
        <v>3.2455716196000357E-2</v>
      </c>
      <c r="J77" s="21">
        <f>SUM(J8:J76)</f>
        <v>9075.6</v>
      </c>
      <c r="K77" s="65">
        <v>1616.5616666666699</v>
      </c>
      <c r="L77" s="22"/>
      <c r="M77" s="19"/>
      <c r="N77" s="59"/>
    </row>
    <row r="78" spans="1:14" x14ac:dyDescent="0.2">
      <c r="A78" s="8"/>
      <c r="B78" s="30" t="s">
        <v>101</v>
      </c>
      <c r="C78" s="42"/>
      <c r="D78" s="31"/>
      <c r="E78" s="31"/>
      <c r="F78" s="31"/>
      <c r="G78" s="31"/>
      <c r="H78" s="31"/>
      <c r="I78" s="31"/>
      <c r="J78" s="31"/>
      <c r="K78" s="31"/>
      <c r="L78" s="23"/>
      <c r="N78" s="12"/>
    </row>
    <row r="79" spans="1:14" x14ac:dyDescent="0.2">
      <c r="A79" s="66"/>
      <c r="B79" s="88" t="s">
        <v>97</v>
      </c>
      <c r="C79" s="67"/>
      <c r="D79" s="68"/>
      <c r="E79" s="68"/>
      <c r="F79" s="68"/>
      <c r="G79" s="68"/>
      <c r="H79" s="68"/>
      <c r="I79" s="68"/>
      <c r="J79" s="68"/>
      <c r="K79" s="68"/>
      <c r="L79" s="69"/>
      <c r="N79" s="12"/>
    </row>
    <row r="80" spans="1:14" ht="3.95" customHeight="1" x14ac:dyDescent="0.2">
      <c r="A80" s="24"/>
      <c r="B80" s="25"/>
      <c r="C80" s="43"/>
      <c r="D80" s="26"/>
      <c r="E80" s="26"/>
      <c r="F80" s="26"/>
      <c r="G80" s="26"/>
      <c r="H80" s="26"/>
      <c r="I80" s="26"/>
      <c r="J80" s="26"/>
      <c r="K80" s="26"/>
      <c r="L80" s="27"/>
    </row>
    <row r="81" spans="2:2" x14ac:dyDescent="0.2">
      <c r="B81" s="2"/>
    </row>
  </sheetData>
  <mergeCells count="12">
    <mergeCell ref="B58:B59"/>
    <mergeCell ref="B66:B67"/>
    <mergeCell ref="B61:B62"/>
    <mergeCell ref="B71:B72"/>
    <mergeCell ref="B39:B49"/>
    <mergeCell ref="B50:B57"/>
    <mergeCell ref="B68:B70"/>
    <mergeCell ref="B8:B14"/>
    <mergeCell ref="B15:B16"/>
    <mergeCell ref="B19:B24"/>
    <mergeCell ref="B17:B18"/>
    <mergeCell ref="B25:B38"/>
  </mergeCells>
  <pageMargins left="0.46" right="0.19685039370078741" top="0.19685039370078741" bottom="0.47244094488188981" header="0.31496062992125984" footer="0.47244094488188981"/>
  <pageSetup paperSize="9" scale="70" orientation="landscape" r:id="rId1"/>
  <webPublishItems count="1">
    <webPublishItem id="15459" divId="13222_15459" sourceType="sheet" destinationFile="G:\APAE\APAE-COMU\Estadístiques internes\LLIBREDA\Lldades 2012\taules\Apartat 1\132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1_3_4_4</vt:lpstr>
      <vt:lpstr>'1_3_4_4'!Títulos_a_imprimir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2011-07-20T10:51:18Z</cp:lastPrinted>
  <dcterms:created xsi:type="dcterms:W3CDTF">2010-08-03T09:55:24Z</dcterms:created>
  <dcterms:modified xsi:type="dcterms:W3CDTF">2013-10-02T12:18:13Z</dcterms:modified>
</cp:coreProperties>
</file>