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95" yWindow="60" windowWidth="9645" windowHeight="11925"/>
  </bookViews>
  <sheets>
    <sheet name="1343" sheetId="1" r:id="rId1"/>
  </sheets>
  <externalReferences>
    <externalReference r:id="rId2"/>
    <externalReference r:id="rId3"/>
  </externalReferences>
  <definedNames>
    <definedName name="_1Àrea_d_impressió" localSheetId="0">'1343'!$A$1:$I$75</definedName>
    <definedName name="A_impresión_IM">[1]Índex!$A$19:$F$41</definedName>
    <definedName name="_xlnm.Extract">[2]Índex!#REF!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76" i="1" l="1"/>
  <c r="G69" i="1" l="1"/>
  <c r="G68" i="1"/>
  <c r="G53" i="1"/>
  <c r="G54" i="1"/>
  <c r="G55" i="1"/>
  <c r="F76" i="1" l="1"/>
  <c r="G43" i="1" l="1"/>
  <c r="G70" i="1"/>
  <c r="G36" i="1"/>
  <c r="G30" i="1" l="1"/>
  <c r="G31" i="1"/>
  <c r="G51" i="1"/>
  <c r="G29" i="1"/>
  <c r="G61" i="1"/>
  <c r="G63" i="1" l="1"/>
  <c r="G17" i="1"/>
  <c r="G42" i="1"/>
  <c r="G41" i="1"/>
  <c r="G28" i="1"/>
  <c r="G74" i="1" l="1"/>
  <c r="G75" i="1"/>
  <c r="G76" i="1" l="1"/>
  <c r="G19" i="1"/>
  <c r="G14" i="1" l="1"/>
  <c r="G15" i="1"/>
  <c r="G9" i="1"/>
  <c r="G10" i="1"/>
  <c r="G16" i="1"/>
  <c r="G18" i="1"/>
  <c r="G20" i="1"/>
  <c r="G21" i="1"/>
  <c r="G22" i="1"/>
  <c r="G23" i="1"/>
  <c r="G24" i="1"/>
  <c r="G25" i="1"/>
  <c r="G26" i="1"/>
  <c r="G27" i="1"/>
  <c r="G32" i="1"/>
  <c r="G33" i="1"/>
  <c r="G34" i="1"/>
  <c r="G35" i="1"/>
  <c r="G37" i="1"/>
  <c r="G38" i="1"/>
  <c r="G39" i="1"/>
  <c r="G40" i="1"/>
  <c r="G44" i="1"/>
  <c r="G45" i="1"/>
  <c r="G46" i="1"/>
  <c r="G47" i="1"/>
  <c r="G48" i="1"/>
  <c r="G49" i="1"/>
  <c r="G50" i="1"/>
  <c r="G52" i="1"/>
  <c r="G56" i="1"/>
  <c r="G57" i="1"/>
  <c r="G58" i="1"/>
  <c r="G59" i="1"/>
  <c r="G60" i="1"/>
  <c r="G62" i="1"/>
  <c r="G64" i="1"/>
  <c r="G65" i="1"/>
  <c r="G66" i="1"/>
  <c r="G11" i="1"/>
  <c r="G8" i="1"/>
  <c r="G71" i="1"/>
  <c r="G72" i="1"/>
  <c r="G73" i="1"/>
  <c r="G12" i="1"/>
  <c r="G13" i="1"/>
  <c r="G67" i="1" l="1"/>
</calcChain>
</file>

<file path=xl/sharedStrings.xml><?xml version="1.0" encoding="utf-8"?>
<sst xmlns="http://schemas.openxmlformats.org/spreadsheetml/2006/main" count="105" uniqueCount="103">
  <si>
    <t>Àmbit</t>
  </si>
  <si>
    <t>Estudi</t>
  </si>
  <si>
    <t>Estudiantat estranger</t>
  </si>
  <si>
    <t>% Estudiantat estranger</t>
  </si>
  <si>
    <t>Estudiantat
total</t>
  </si>
  <si>
    <t>Estadística i investigació operativa</t>
  </si>
  <si>
    <t>Matemàtica avançada i enginyeria matemàtica</t>
  </si>
  <si>
    <t>Paisatgisme</t>
  </si>
  <si>
    <t>Tecnologia a l'arquitectura</t>
  </si>
  <si>
    <t>Enginyeria electrònica</t>
  </si>
  <si>
    <t>Enginyeria fotònica, nanofotònica i biofotònica / European Master in Photonics Engineering, Nanophotonics and Biophotonics</t>
  </si>
  <si>
    <t>Enginyeria telemàtica</t>
  </si>
  <si>
    <t>Fotònica</t>
  </si>
  <si>
    <t>Recerca en tecnologies de la informació i la comunicació</t>
  </si>
  <si>
    <t>Tecnologies de la informació i la comunicació</t>
  </si>
  <si>
    <t>Advanced Materials Science and Engineering</t>
  </si>
  <si>
    <t>Ciència i enginyeria de materials</t>
  </si>
  <si>
    <t>Enginyeria biotecnològica</t>
  </si>
  <si>
    <t>Enginyeria mecànica</t>
  </si>
  <si>
    <t>Logística, transport i mobilitat</t>
  </si>
  <si>
    <t>Polímers i biopolímers</t>
  </si>
  <si>
    <t>Recerca en enginyeria de processos químics</t>
  </si>
  <si>
    <t>Seguretat i salut en el treball: prevenció de riscos laborals</t>
  </si>
  <si>
    <t>Anàlisi estructural de monuments i construccions històriques</t>
  </si>
  <si>
    <t>Enginyeria ambiental</t>
  </si>
  <si>
    <t>Enginyeria civil</t>
  </si>
  <si>
    <t>Enginyeria estructural i de la construcció</t>
  </si>
  <si>
    <t>Hidroinformàtica i gestió de l'aigua/Hydroinformatics and Water Management</t>
  </si>
  <si>
    <t>Mecànica computacional</t>
  </si>
  <si>
    <t>Mètodes numèrics en enginyeria</t>
  </si>
  <si>
    <t>Recursos hídrics</t>
  </si>
  <si>
    <t>Arquitectura de computadors, xarxes i sistemes</t>
  </si>
  <si>
    <t>Computació</t>
  </si>
  <si>
    <t>Computació distribuïda/European Master in Distributed Computing</t>
  </si>
  <si>
    <t>Intel·ligència artificial</t>
  </si>
  <si>
    <t>Mineria de dades i gestió del coneixement / European Master in Data Mining and Knowledge Management</t>
  </si>
  <si>
    <t>Tecnologies de la informació</t>
  </si>
  <si>
    <t>Ciència i tecnologia aeroespacial</t>
  </si>
  <si>
    <t>Enginyeria i gestió de les telecomunicacions</t>
  </si>
  <si>
    <t>Edificació</t>
  </si>
  <si>
    <t>Enginyeria tèxtil, paperera i gràfica</t>
  </si>
  <si>
    <t>Sostenibilitat</t>
  </si>
  <si>
    <t>Enginyeria dels recursos naturals</t>
  </si>
  <si>
    <t>Optometria i ciències de la visió</t>
  </si>
  <si>
    <t>Agricultura per al desenvolupament</t>
  </si>
  <si>
    <t>Sistemes agrícoles periurbans</t>
  </si>
  <si>
    <t>Teoria i història de l'arquitectura</t>
  </si>
  <si>
    <t>Arquitectura, energia i medi ambient</t>
  </si>
  <si>
    <t>Gestió i valoració urbana</t>
  </si>
  <si>
    <t>Automàtica i robòtica</t>
  </si>
  <si>
    <t>Enginyeria del terreny i enginyeria sísmica</t>
  </si>
  <si>
    <t>Física computacional i aplicada</t>
  </si>
  <si>
    <t>Teoria i pràctica del projecte d'arquitectura</t>
  </si>
  <si>
    <t>Urbanisme</t>
  </si>
  <si>
    <t>Formació del professorat d'educació secundària obligatòria i batxillerat, formació professional i ensenyament d'idiomes. Especialitat en matemàtiques</t>
  </si>
  <si>
    <t>Formació del professorat d'educació secundària obligatòria i batxillerat, formació professional i ensenyament d'idiomes. Especialitat en tecnologia</t>
  </si>
  <si>
    <t>Formació del professorat d'educació secundària obligatòria i batxillerat, formació professional i ensenyament d'idiomes. Especialitat en tecnologies industrials</t>
  </si>
  <si>
    <t>Enginyeria en energia</t>
  </si>
  <si>
    <t>Enginyeria del cuir</t>
  </si>
  <si>
    <t>200 FME</t>
  </si>
  <si>
    <t>220 ETSEIAT</t>
  </si>
  <si>
    <t>230 ETSETB</t>
  </si>
  <si>
    <t>240 ETSEIB</t>
  </si>
  <si>
    <t>250 ETSECCPB</t>
  </si>
  <si>
    <t>270 FIB</t>
  </si>
  <si>
    <t>300 EETAC</t>
  </si>
  <si>
    <t>310 EPSEB</t>
  </si>
  <si>
    <t>320 EET</t>
  </si>
  <si>
    <t>330 EPSEM</t>
  </si>
  <si>
    <t>370 FOOT</t>
  </si>
  <si>
    <t>390 ESAB</t>
  </si>
  <si>
    <t>707 ESAII</t>
  </si>
  <si>
    <t>708 ETCG</t>
  </si>
  <si>
    <t>720 FA</t>
  </si>
  <si>
    <t>410 ICE</t>
  </si>
  <si>
    <t>820 EUETIB</t>
  </si>
  <si>
    <t>860 EEI</t>
  </si>
  <si>
    <t>TOTAL</t>
  </si>
  <si>
    <t>Enginyeria d'organització</t>
  </si>
  <si>
    <t>1.3.2.2.2 MATRÍCULA D'ESTUDIANTAT ESTRANGER PER ESTUDIS I REGIÓ GEOGRÀFICA DE PROCEDÈNCIA</t>
  </si>
  <si>
    <t>1.3.2 Estudiantat matriculats en màsters universitaris</t>
  </si>
  <si>
    <t>Enginyeria d'automoció</t>
  </si>
  <si>
    <t>Enginyeria de camins, canals i ports</t>
  </si>
  <si>
    <t>Enginyeria de sistemes automàtics i electrònica industrial</t>
  </si>
  <si>
    <t>340 EPSEVG</t>
  </si>
  <si>
    <t>Enginyeria de tecnologies de materials fibrosos</t>
  </si>
  <si>
    <t>Enginyeria informàtica</t>
  </si>
  <si>
    <t>Enginyeria nuclear</t>
  </si>
  <si>
    <t>Enginyeria química</t>
  </si>
  <si>
    <t>Innovació i reserca en infomàtica</t>
  </si>
  <si>
    <t>Sisteme energètics sostenibles</t>
  </si>
  <si>
    <t>480 IS.UPC</t>
  </si>
  <si>
    <t>Tecnologia per al desenvolupament humà i la cooperació</t>
  </si>
  <si>
    <t>Gestió del risc per inundació</t>
  </si>
  <si>
    <t>Enginyeria de gestió costanera i marítima</t>
  </si>
  <si>
    <t>183 UTAGB</t>
  </si>
  <si>
    <t xml:space="preserve">   Dades a maig 2013</t>
  </si>
  <si>
    <t>Unió Europea</t>
  </si>
  <si>
    <t>Resta d'Europa</t>
  </si>
  <si>
    <t>Amèrica del Nord</t>
  </si>
  <si>
    <t>Amèrica Llatina</t>
  </si>
  <si>
    <t>Àfrica</t>
  </si>
  <si>
    <t>Àsia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</si>
</sst>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0_)"/>
  </numFmts>
  <fonts count="19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Helv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name val="Dialog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27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 style="thin">
        <color rgb="FF376091"/>
      </bottom>
      <diagonal/>
    </border>
  </borders>
  <cellStyleXfs count="32">
    <xf numFmtId="0" fontId="0" fillId="0" borderId="0"/>
    <xf numFmtId="9" fontId="8" fillId="0" borderId="0" applyFont="0" applyFill="0" applyBorder="0" applyAlignment="0" applyProtection="0"/>
    <xf numFmtId="0" fontId="5" fillId="0" borderId="3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8" fillId="0" borderId="7" applyNumberFormat="0" applyFont="0" applyFill="0" applyAlignment="0" applyProtection="0"/>
    <xf numFmtId="0" fontId="6" fillId="4" borderId="9" applyNumberFormat="0" applyFont="0" applyFill="0" applyAlignment="0" applyProtection="0"/>
    <xf numFmtId="0" fontId="5" fillId="5" borderId="11">
      <alignment horizontal="center" vertical="center" wrapText="1"/>
    </xf>
    <xf numFmtId="0" fontId="6" fillId="4" borderId="13" applyNumberFormat="0" applyFont="0" applyFill="0" applyAlignment="0" applyProtection="0"/>
    <xf numFmtId="3" fontId="10" fillId="7" borderId="11" applyNumberFormat="0">
      <alignment vertical="center"/>
    </xf>
    <xf numFmtId="3" fontId="10" fillId="8" borderId="11" applyNumberFormat="0">
      <alignment vertical="center"/>
    </xf>
    <xf numFmtId="4" fontId="11" fillId="10" borderId="11" applyNumberFormat="0">
      <alignment vertical="center"/>
    </xf>
    <xf numFmtId="0" fontId="12" fillId="0" borderId="18" applyNumberFormat="0" applyFont="0" applyFill="0" applyAlignment="0" applyProtection="0">
      <alignment horizontal="center" vertical="top" wrapText="1"/>
    </xf>
    <xf numFmtId="0" fontId="8" fillId="0" borderId="19" applyNumberFormat="0" applyFont="0" applyFill="0" applyAlignment="0" applyProtection="0"/>
    <xf numFmtId="0" fontId="8" fillId="0" borderId="20" applyNumberFormat="0" applyFont="0" applyFill="0" applyAlignment="0" applyProtection="0"/>
    <xf numFmtId="0" fontId="6" fillId="4" borderId="21" applyNumberFormat="0" applyFont="0" applyFill="0" applyAlignment="0" applyProtection="0"/>
    <xf numFmtId="4" fontId="5" fillId="5" borderId="11">
      <alignment horizontal="left" vertical="center"/>
    </xf>
    <xf numFmtId="0" fontId="11" fillId="10" borderId="11">
      <alignment horizontal="left" vertical="center"/>
    </xf>
    <xf numFmtId="0" fontId="11" fillId="4" borderId="11">
      <alignment horizontal="left" vertical="center"/>
    </xf>
    <xf numFmtId="0" fontId="11" fillId="4" borderId="11">
      <alignment horizontal="left" vertical="center"/>
    </xf>
    <xf numFmtId="0" fontId="11" fillId="12" borderId="11">
      <alignment horizontal="left" vertical="center"/>
    </xf>
    <xf numFmtId="0" fontId="13" fillId="2" borderId="0">
      <alignment horizontal="left" vertical="center"/>
    </xf>
    <xf numFmtId="44" fontId="8" fillId="0" borderId="0" applyFont="0" applyFill="0" applyBorder="0" applyAlignment="0" applyProtection="0"/>
    <xf numFmtId="4" fontId="10" fillId="4" borderId="11" applyNumberFormat="0">
      <alignment vertical="center"/>
    </xf>
    <xf numFmtId="4" fontId="10" fillId="12" borderId="11" applyNumberFormat="0">
      <alignment vertical="center"/>
    </xf>
    <xf numFmtId="0" fontId="10" fillId="3" borderId="11">
      <alignment horizontal="left" vertical="center"/>
    </xf>
    <xf numFmtId="0" fontId="5" fillId="13" borderId="11">
      <alignment horizontal="center" vertical="center"/>
    </xf>
    <xf numFmtId="3" fontId="10" fillId="4" borderId="0" applyNumberFormat="0">
      <alignment vertical="center"/>
    </xf>
    <xf numFmtId="4" fontId="11" fillId="4" borderId="11" applyNumberFormat="0">
      <alignment vertical="center"/>
    </xf>
    <xf numFmtId="0" fontId="5" fillId="5" borderId="11">
      <alignment horizontal="center" vertical="center"/>
    </xf>
    <xf numFmtId="4" fontId="11" fillId="12" borderId="11" applyNumberFormat="0">
      <alignment vertical="center"/>
    </xf>
    <xf numFmtId="0" fontId="8" fillId="0" borderId="0" applyNumberFormat="0" applyProtection="0">
      <alignment horizontal="right"/>
    </xf>
    <xf numFmtId="0" fontId="16" fillId="0" borderId="0"/>
  </cellStyleXfs>
  <cellXfs count="9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4" xfId="2" applyFont="1" applyFill="1" applyBorder="1" applyAlignment="1"/>
    <xf numFmtId="0" fontId="4" fillId="2" borderId="6" xfId="3" applyFont="1" applyFill="1" applyBorder="1" applyAlignment="1">
      <alignment horizontal="left"/>
    </xf>
    <xf numFmtId="0" fontId="4" fillId="2" borderId="8" xfId="4" applyFont="1" applyFill="1" applyBorder="1"/>
    <xf numFmtId="0" fontId="4" fillId="2" borderId="10" xfId="5" applyFont="1" applyFill="1" applyBorder="1"/>
    <xf numFmtId="0" fontId="9" fillId="6" borderId="12" xfId="6" applyFont="1" applyFill="1" applyBorder="1" applyAlignment="1">
      <alignment horizontal="center" vertical="center" wrapText="1"/>
    </xf>
    <xf numFmtId="0" fontId="9" fillId="6" borderId="12" xfId="6" applyFont="1" applyFill="1" applyBorder="1">
      <alignment horizontal="center" vertical="center" wrapText="1"/>
    </xf>
    <xf numFmtId="0" fontId="4" fillId="2" borderId="14" xfId="7" applyFont="1" applyFill="1" applyBorder="1"/>
    <xf numFmtId="3" fontId="1" fillId="9" borderId="12" xfId="9" applyNumberFormat="1" applyFont="1" applyFill="1" applyBorder="1">
      <alignment vertical="center"/>
    </xf>
    <xf numFmtId="164" fontId="1" fillId="9" borderId="12" xfId="1" applyNumberFormat="1" applyFont="1" applyFill="1" applyBorder="1" applyAlignment="1">
      <alignment vertical="center"/>
    </xf>
    <xf numFmtId="3" fontId="1" fillId="9" borderId="12" xfId="9" applyNumberFormat="1" applyFont="1" applyFill="1" applyBorder="1" applyAlignment="1">
      <alignment horizontal="right" vertical="center"/>
    </xf>
    <xf numFmtId="3" fontId="1" fillId="9" borderId="12" xfId="8" applyNumberFormat="1" applyFont="1" applyFill="1" applyBorder="1">
      <alignment vertical="center"/>
    </xf>
    <xf numFmtId="3" fontId="1" fillId="9" borderId="12" xfId="8" applyNumberFormat="1" applyFont="1" applyFill="1" applyBorder="1" applyAlignment="1">
      <alignment horizontal="right" vertical="center"/>
    </xf>
    <xf numFmtId="0" fontId="4" fillId="2" borderId="0" xfId="0" applyFont="1" applyFill="1" applyBorder="1"/>
    <xf numFmtId="0" fontId="1" fillId="2" borderId="0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9" borderId="12" xfId="1" applyNumberFormat="1" applyFont="1" applyFill="1" applyBorder="1" applyAlignment="1">
      <alignment vertical="center"/>
    </xf>
    <xf numFmtId="0" fontId="14" fillId="11" borderId="0" xfId="0" applyFont="1" applyFill="1"/>
    <xf numFmtId="9" fontId="1" fillId="9" borderId="12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15" fillId="11" borderId="0" xfId="0" applyFont="1" applyFill="1"/>
    <xf numFmtId="3" fontId="1" fillId="9" borderId="12" xfId="9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3" borderId="2" xfId="0" applyFont="1" applyFill="1" applyBorder="1" applyAlignment="1">
      <alignment vertical="center"/>
    </xf>
    <xf numFmtId="0" fontId="1" fillId="2" borderId="0" xfId="0" applyFont="1" applyFill="1" applyAlignment="1"/>
    <xf numFmtId="0" fontId="7" fillId="2" borderId="6" xfId="3" applyFont="1" applyFill="1" applyBorder="1" applyAlignment="1"/>
    <xf numFmtId="0" fontId="9" fillId="6" borderId="15" xfId="6" applyFont="1" applyFill="1" applyBorder="1" applyAlignment="1">
      <alignment vertical="center" wrapText="1"/>
    </xf>
    <xf numFmtId="0" fontId="15" fillId="11" borderId="0" xfId="0" applyFont="1" applyFill="1" applyAlignment="1"/>
    <xf numFmtId="3" fontId="1" fillId="15" borderId="12" xfId="8" applyNumberFormat="1" applyFont="1" applyFill="1" applyBorder="1">
      <alignment vertical="center"/>
    </xf>
    <xf numFmtId="0" fontId="1" fillId="15" borderId="12" xfId="1" applyNumberFormat="1" applyFont="1" applyFill="1" applyBorder="1" applyAlignment="1">
      <alignment vertical="center"/>
    </xf>
    <xf numFmtId="164" fontId="1" fillId="15" borderId="12" xfId="1" applyNumberFormat="1" applyFont="1" applyFill="1" applyBorder="1" applyAlignment="1">
      <alignment vertical="center"/>
    </xf>
    <xf numFmtId="3" fontId="1" fillId="15" borderId="12" xfId="9" applyNumberFormat="1" applyFont="1" applyFill="1" applyBorder="1">
      <alignment vertical="center"/>
    </xf>
    <xf numFmtId="3" fontId="1" fillId="15" borderId="12" xfId="9" applyNumberFormat="1" applyFont="1" applyFill="1" applyBorder="1" applyAlignment="1">
      <alignment vertical="center" wrapText="1"/>
    </xf>
    <xf numFmtId="165" fontId="9" fillId="14" borderId="15" xfId="8" applyNumberFormat="1" applyFont="1" applyFill="1" applyBorder="1" applyAlignment="1">
      <alignment vertical="center" wrapText="1"/>
    </xf>
    <xf numFmtId="3" fontId="9" fillId="14" borderId="15" xfId="8" applyNumberFormat="1" applyFont="1" applyFill="1" applyBorder="1">
      <alignment vertical="center"/>
    </xf>
    <xf numFmtId="164" fontId="9" fillId="14" borderId="15" xfId="1" applyNumberFormat="1" applyFont="1" applyFill="1" applyBorder="1" applyAlignment="1">
      <alignment vertical="center"/>
    </xf>
    <xf numFmtId="3" fontId="1" fillId="9" borderId="12" xfId="8" applyNumberFormat="1" applyFont="1" applyFill="1" applyBorder="1" applyAlignment="1">
      <alignment vertical="center" wrapText="1"/>
    </xf>
    <xf numFmtId="0" fontId="14" fillId="11" borderId="22" xfId="0" applyFont="1" applyFill="1" applyBorder="1"/>
    <xf numFmtId="3" fontId="1" fillId="16" borderId="12" xfId="8" applyNumberFormat="1" applyFont="1" applyFill="1" applyBorder="1">
      <alignment vertical="center"/>
    </xf>
    <xf numFmtId="0" fontId="1" fillId="16" borderId="12" xfId="1" applyNumberFormat="1" applyFont="1" applyFill="1" applyBorder="1" applyAlignment="1">
      <alignment vertical="center"/>
    </xf>
    <xf numFmtId="164" fontId="1" fillId="16" borderId="12" xfId="1" applyNumberFormat="1" applyFont="1" applyFill="1" applyBorder="1" applyAlignment="1">
      <alignment vertical="center"/>
    </xf>
    <xf numFmtId="3" fontId="1" fillId="16" borderId="12" xfId="9" applyNumberFormat="1" applyFont="1" applyFill="1" applyBorder="1" applyAlignment="1">
      <alignment horizontal="left" vertical="center" wrapText="1"/>
    </xf>
    <xf numFmtId="3" fontId="1" fillId="16" borderId="12" xfId="9" applyNumberFormat="1" applyFont="1" applyFill="1" applyBorder="1">
      <alignment vertical="center"/>
    </xf>
    <xf numFmtId="3" fontId="1" fillId="16" borderId="12" xfId="9" applyNumberFormat="1" applyFont="1" applyFill="1" applyBorder="1" applyAlignment="1">
      <alignment horizontal="right" vertical="center"/>
    </xf>
    <xf numFmtId="3" fontId="1" fillId="16" borderId="12" xfId="8" applyNumberFormat="1" applyFont="1" applyFill="1" applyBorder="1" applyAlignment="1">
      <alignment horizontal="right" vertical="center"/>
    </xf>
    <xf numFmtId="9" fontId="1" fillId="16" borderId="12" xfId="1" applyNumberFormat="1" applyFont="1" applyFill="1" applyBorder="1" applyAlignment="1">
      <alignment vertical="center"/>
    </xf>
    <xf numFmtId="3" fontId="1" fillId="9" borderId="12" xfId="8" applyNumberFormat="1" applyFont="1" applyFill="1" applyBorder="1" applyAlignment="1">
      <alignment vertical="center" wrapText="1" shrinkToFit="1"/>
    </xf>
    <xf numFmtId="3" fontId="1" fillId="16" borderId="12" xfId="9" applyNumberFormat="1" applyFont="1" applyFill="1" applyBorder="1" applyAlignment="1">
      <alignment vertical="center" wrapText="1"/>
    </xf>
    <xf numFmtId="3" fontId="1" fillId="16" borderId="12" xfId="8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0" fontId="8" fillId="11" borderId="0" xfId="0" applyFont="1" applyFill="1" applyAlignment="1"/>
    <xf numFmtId="0" fontId="8" fillId="11" borderId="0" xfId="0" applyFont="1" applyFill="1"/>
    <xf numFmtId="0" fontId="8" fillId="11" borderId="0" xfId="0" applyFont="1" applyFill="1" applyAlignment="1">
      <alignment vertical="center" wrapText="1"/>
    </xf>
    <xf numFmtId="0" fontId="8" fillId="11" borderId="0" xfId="0" applyFont="1" applyFill="1" applyAlignment="1">
      <alignment horizontal="left" vertical="center" wrapText="1"/>
    </xf>
    <xf numFmtId="0" fontId="8" fillId="11" borderId="0" xfId="0" applyFont="1" applyFill="1" applyBorder="1" applyAlignment="1"/>
    <xf numFmtId="0" fontId="8" fillId="11" borderId="0" xfId="0" applyFont="1" applyFill="1" applyBorder="1"/>
    <xf numFmtId="0" fontId="18" fillId="0" borderId="0" xfId="31" applyFont="1" applyFill="1" applyBorder="1" applyAlignment="1"/>
    <xf numFmtId="0" fontId="18" fillId="0" borderId="0" xfId="31" applyFont="1" applyFill="1" applyBorder="1" applyAlignment="1">
      <alignment horizontal="left"/>
    </xf>
    <xf numFmtId="0" fontId="8" fillId="11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Border="1"/>
    <xf numFmtId="0" fontId="3" fillId="11" borderId="25" xfId="10" applyNumberFormat="1" applyFont="1" applyFill="1" applyBorder="1" applyAlignment="1">
      <alignment horizontal="left" vertical="center" wrapText="1"/>
    </xf>
    <xf numFmtId="0" fontId="3" fillId="11" borderId="26" xfId="10" applyNumberFormat="1" applyFont="1" applyFill="1" applyBorder="1" applyAlignment="1">
      <alignment horizontal="left" vertical="center" wrapText="1"/>
    </xf>
    <xf numFmtId="0" fontId="1" fillId="9" borderId="15" xfId="8" applyNumberFormat="1" applyFont="1" applyFill="1" applyBorder="1" applyAlignment="1">
      <alignment horizontal="left" vertical="center" wrapText="1"/>
    </xf>
    <xf numFmtId="0" fontId="1" fillId="9" borderId="24" xfId="8" applyNumberFormat="1" applyFont="1" applyFill="1" applyBorder="1" applyAlignment="1">
      <alignment horizontal="left" vertical="center" wrapText="1"/>
    </xf>
    <xf numFmtId="0" fontId="1" fillId="9" borderId="23" xfId="8" applyNumberFormat="1" applyFont="1" applyFill="1" applyBorder="1" applyAlignment="1">
      <alignment horizontal="left" vertical="center" wrapText="1"/>
    </xf>
    <xf numFmtId="165" fontId="1" fillId="16" borderId="15" xfId="9" applyNumberFormat="1" applyFont="1" applyFill="1" applyBorder="1" applyAlignment="1">
      <alignment horizontal="left" vertical="center" wrapText="1"/>
    </xf>
    <xf numFmtId="165" fontId="1" fillId="16" borderId="24" xfId="9" applyNumberFormat="1" applyFont="1" applyFill="1" applyBorder="1" applyAlignment="1">
      <alignment horizontal="left" vertical="center" wrapText="1"/>
    </xf>
    <xf numFmtId="165" fontId="1" fillId="16" borderId="23" xfId="9" applyNumberFormat="1" applyFont="1" applyFill="1" applyBorder="1" applyAlignment="1">
      <alignment horizontal="left" vertical="center" wrapText="1"/>
    </xf>
    <xf numFmtId="0" fontId="1" fillId="16" borderId="12" xfId="8" applyNumberFormat="1" applyFont="1" applyFill="1" applyBorder="1" applyAlignment="1">
      <alignment horizontal="left" vertical="center" wrapText="1"/>
    </xf>
    <xf numFmtId="0" fontId="1" fillId="9" borderId="15" xfId="9" applyNumberFormat="1" applyFont="1" applyFill="1" applyBorder="1" applyAlignment="1">
      <alignment horizontal="left" vertical="center" wrapText="1"/>
    </xf>
    <xf numFmtId="0" fontId="1" fillId="9" borderId="24" xfId="9" applyNumberFormat="1" applyFont="1" applyFill="1" applyBorder="1" applyAlignment="1">
      <alignment horizontal="left" vertical="center" wrapText="1"/>
    </xf>
    <xf numFmtId="0" fontId="1" fillId="9" borderId="23" xfId="9" applyNumberFormat="1" applyFont="1" applyFill="1" applyBorder="1" applyAlignment="1">
      <alignment horizontal="left" vertical="center" wrapText="1"/>
    </xf>
    <xf numFmtId="0" fontId="1" fillId="16" borderId="12" xfId="9" applyNumberFormat="1" applyFont="1" applyFill="1" applyBorder="1" applyAlignment="1">
      <alignment horizontal="left" vertical="center" wrapText="1"/>
    </xf>
    <xf numFmtId="165" fontId="1" fillId="9" borderId="12" xfId="9" applyNumberFormat="1" applyFont="1" applyFill="1" applyBorder="1" applyAlignment="1">
      <alignment horizontal="left" vertical="center" wrapText="1"/>
    </xf>
    <xf numFmtId="165" fontId="1" fillId="16" borderId="12" xfId="9" applyNumberFormat="1" applyFont="1" applyFill="1" applyBorder="1" applyAlignment="1">
      <alignment horizontal="left" vertical="center" wrapText="1"/>
    </xf>
    <xf numFmtId="165" fontId="1" fillId="9" borderId="12" xfId="9" applyNumberFormat="1" applyFont="1" applyFill="1" applyBorder="1" applyAlignment="1">
      <alignment horizontal="left" vertical="center" wrapText="1"/>
    </xf>
    <xf numFmtId="0" fontId="1" fillId="9" borderId="12" xfId="0" applyFont="1" applyFill="1" applyBorder="1" applyAlignment="1">
      <alignment horizontal="left" vertical="center" wrapText="1"/>
    </xf>
    <xf numFmtId="0" fontId="1" fillId="15" borderId="12" xfId="0" applyFont="1" applyFill="1" applyBorder="1" applyAlignment="1">
      <alignment horizontal="left" vertical="center" wrapText="1"/>
    </xf>
    <xf numFmtId="165" fontId="1" fillId="15" borderId="12" xfId="8" applyNumberFormat="1" applyFont="1" applyFill="1" applyBorder="1" applyAlignment="1">
      <alignment horizontal="left" vertical="center" wrapText="1"/>
    </xf>
    <xf numFmtId="165" fontId="1" fillId="9" borderId="12" xfId="8" applyNumberFormat="1" applyFont="1" applyFill="1" applyBorder="1" applyAlignment="1">
      <alignment horizontal="left" vertical="center" wrapText="1"/>
    </xf>
    <xf numFmtId="165" fontId="1" fillId="16" borderId="12" xfId="8" applyNumberFormat="1" applyFont="1" applyFill="1" applyBorder="1" applyAlignment="1">
      <alignment horizontal="left" vertical="center" wrapText="1"/>
    </xf>
    <xf numFmtId="165" fontId="1" fillId="9" borderId="12" xfId="8" applyNumberFormat="1" applyFont="1" applyFill="1" applyBorder="1" applyAlignment="1">
      <alignment horizontal="left" vertical="center" wrapText="1"/>
    </xf>
    <xf numFmtId="0" fontId="1" fillId="15" borderId="15" xfId="8" applyNumberFormat="1" applyFont="1" applyFill="1" applyBorder="1" applyAlignment="1">
      <alignment horizontal="left" vertical="center"/>
    </xf>
    <xf numFmtId="0" fontId="1" fillId="15" borderId="23" xfId="8" applyNumberFormat="1" applyFont="1" applyFill="1" applyBorder="1" applyAlignment="1">
      <alignment horizontal="left" vertical="center"/>
    </xf>
  </cellXfs>
  <cellStyles count="32">
    <cellStyle name="BodeExteior" xfId="11"/>
    <cellStyle name="BordeEsqDI" xfId="12"/>
    <cellStyle name="BordeEsqDS" xfId="4"/>
    <cellStyle name="BordeEsqII" xfId="13"/>
    <cellStyle name="BordeEsqIS" xfId="2"/>
    <cellStyle name="BordeTablaDer" xfId="7"/>
    <cellStyle name="BordeTablaInf" xfId="14"/>
    <cellStyle name="BordeTablaIzq" xfId="5"/>
    <cellStyle name="BordeTablaSup" xfId="3"/>
    <cellStyle name="CMenuIzq" xfId="15"/>
    <cellStyle name="CMenuIzqTotal" xfId="16"/>
    <cellStyle name="CMenuIzqTotal0" xfId="17"/>
    <cellStyle name="CMenuIzqTotal1" xfId="18"/>
    <cellStyle name="CMenuIzqTotal2" xfId="19"/>
    <cellStyle name="comentario" xfId="20"/>
    <cellStyle name="Euro" xfId="21"/>
    <cellStyle name="fColor1" xfId="8"/>
    <cellStyle name="fColor2" xfId="9"/>
    <cellStyle name="fColor3" xfId="22"/>
    <cellStyle name="fColor4" xfId="23"/>
    <cellStyle name="fSubTitulo" xfId="24"/>
    <cellStyle name="fTitularOscura" xfId="25"/>
    <cellStyle name="fTitulo" xfId="6"/>
    <cellStyle name="fTotal0" xfId="26"/>
    <cellStyle name="fTotal1" xfId="27"/>
    <cellStyle name="fTotal1Columna" xfId="28"/>
    <cellStyle name="fTotal2" xfId="29"/>
    <cellStyle name="fTotal3" xfId="10"/>
    <cellStyle name="Normal" xfId="0" builtinId="0"/>
    <cellStyle name="Normal_Total i nacionalitat" xfId="31"/>
    <cellStyle name="Porcentaje" xfId="1" builtinId="5"/>
    <cellStyle name="SinEstilo" xfId="30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Distribució</a:t>
            </a:r>
            <a:r>
              <a:rPr lang="es-ES" sz="10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 de l'estudiantat estranger per regió de procedència</a:t>
            </a:r>
          </a:p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aseline="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Any acadèmic 2012-2013</a:t>
            </a:r>
            <a:endParaRPr lang="es-ES" sz="10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2.1168384879725076E-2"/>
          <c:y val="3.3613435493082336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35745591578897"/>
          <c:y val="0.22731853732389246"/>
          <c:w val="0.52710521050339676"/>
          <c:h val="0.69815248028033439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dPt>
          <c:dLbls>
            <c:dLbl>
              <c:idx val="2"/>
              <c:layout>
                <c:manualLayout>
                  <c:x val="3.8432646592468853E-2"/>
                  <c:y val="9.40386230058774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'1343'!$C$80:$C$85</c:f>
              <c:strCache>
                <c:ptCount val="6"/>
                <c:pt idx="0">
                  <c:v>Unió Europea</c:v>
                </c:pt>
                <c:pt idx="1">
                  <c:v>Resta d'Europa</c:v>
                </c:pt>
                <c:pt idx="2">
                  <c:v>Amèrica del Nord</c:v>
                </c:pt>
                <c:pt idx="3">
                  <c:v>Amèrica Llatina</c:v>
                </c:pt>
                <c:pt idx="4">
                  <c:v>Àfrica</c:v>
                </c:pt>
                <c:pt idx="5">
                  <c:v>Àsia</c:v>
                </c:pt>
              </c:strCache>
            </c:strRef>
          </c:cat>
          <c:val>
            <c:numRef>
              <c:f>'1343'!$D$80:$D$85</c:f>
              <c:numCache>
                <c:formatCode>General</c:formatCode>
                <c:ptCount val="6"/>
                <c:pt idx="0">
                  <c:v>135</c:v>
                </c:pt>
                <c:pt idx="1">
                  <c:v>58</c:v>
                </c:pt>
                <c:pt idx="2">
                  <c:v>17</c:v>
                </c:pt>
                <c:pt idx="3">
                  <c:v>491</c:v>
                </c:pt>
                <c:pt idx="4">
                  <c:v>31</c:v>
                </c:pt>
                <c:pt idx="5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75000"/>
        </a:schemeClr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77</xdr:row>
      <xdr:rowOff>114299</xdr:rowOff>
    </xdr:from>
    <xdr:to>
      <xdr:col>4</xdr:col>
      <xdr:colOff>152401</xdr:colOff>
      <xdr:row>99</xdr:row>
      <xdr:rowOff>19049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showGridLines="0" tabSelected="1" zoomScaleNormal="100" workbookViewId="0">
      <selection activeCell="C3" sqref="C3"/>
    </sheetView>
  </sheetViews>
  <sheetFormatPr baseColWidth="10" defaultColWidth="11.42578125" defaultRowHeight="12.75"/>
  <cols>
    <col min="1" max="1" width="1.28515625" style="1" customWidth="1"/>
    <col min="2" max="2" width="0.5703125" style="1" customWidth="1"/>
    <col min="3" max="3" width="19.5703125" style="33" customWidth="1"/>
    <col min="4" max="4" width="75.7109375" style="1" bestFit="1" customWidth="1"/>
    <col min="5" max="7" width="17.140625" style="1" customWidth="1"/>
    <col min="8" max="9" width="0.5703125" style="1" customWidth="1"/>
    <col min="10" max="16384" width="11.42578125" style="1"/>
  </cols>
  <sheetData>
    <row r="1" spans="1:8" ht="14.25" thickTop="1" thickBot="1">
      <c r="B1" s="2"/>
      <c r="C1" s="32" t="s">
        <v>80</v>
      </c>
      <c r="D1" s="28"/>
      <c r="E1" s="28"/>
      <c r="F1" s="28"/>
      <c r="G1" s="28"/>
      <c r="H1" s="3"/>
    </row>
    <row r="2" spans="1:8" ht="14.25" thickTop="1" thickBot="1">
      <c r="B2" s="2"/>
      <c r="C2" s="32" t="s">
        <v>79</v>
      </c>
      <c r="D2" s="28"/>
      <c r="E2" s="28"/>
      <c r="F2" s="28"/>
      <c r="G2" s="28"/>
      <c r="H2" s="3"/>
    </row>
    <row r="3" spans="1:8" ht="14.25" thickTop="1" thickBot="1">
      <c r="B3" s="2"/>
      <c r="C3" s="2"/>
      <c r="D3" s="4"/>
      <c r="E3" s="4"/>
      <c r="F3" s="28"/>
      <c r="G3" s="28"/>
      <c r="H3" s="3"/>
    </row>
    <row r="4" spans="1:8" ht="9" customHeight="1" thickTop="1">
      <c r="E4" s="5"/>
      <c r="F4" s="5"/>
      <c r="G4" s="5"/>
      <c r="H4" s="5"/>
    </row>
    <row r="5" spans="1:8" ht="3.95" customHeight="1">
      <c r="A5" s="6"/>
      <c r="B5" s="7"/>
      <c r="C5" s="34"/>
      <c r="D5" s="8"/>
      <c r="E5" s="8"/>
      <c r="F5" s="8"/>
      <c r="G5" s="8"/>
      <c r="H5" s="9"/>
    </row>
    <row r="6" spans="1:8" ht="31.5" customHeight="1">
      <c r="A6" s="6"/>
      <c r="B6" s="10"/>
      <c r="C6" s="35" t="s">
        <v>0</v>
      </c>
      <c r="D6" s="11" t="s">
        <v>1</v>
      </c>
      <c r="E6" s="12" t="s">
        <v>4</v>
      </c>
      <c r="F6" s="11" t="s">
        <v>2</v>
      </c>
      <c r="G6" s="11" t="s">
        <v>3</v>
      </c>
      <c r="H6" s="13"/>
    </row>
    <row r="7" spans="1:8" ht="19.5" customHeight="1">
      <c r="A7" s="6"/>
      <c r="B7" s="10"/>
      <c r="C7" s="72" t="s">
        <v>95</v>
      </c>
      <c r="D7" s="17" t="s">
        <v>47</v>
      </c>
      <c r="E7" s="17">
        <v>28</v>
      </c>
      <c r="F7" s="25">
        <v>17</v>
      </c>
      <c r="G7" s="15">
        <v>0.6071428571428571</v>
      </c>
      <c r="H7" s="13"/>
    </row>
    <row r="8" spans="1:8" ht="19.5" customHeight="1">
      <c r="A8" s="6"/>
      <c r="B8" s="10"/>
      <c r="C8" s="73"/>
      <c r="D8" s="17" t="s">
        <v>48</v>
      </c>
      <c r="E8" s="17">
        <v>37</v>
      </c>
      <c r="F8" s="25">
        <v>21</v>
      </c>
      <c r="G8" s="15">
        <f t="shared" ref="G8:G13" si="0">F8/E8</f>
        <v>0.56756756756756754</v>
      </c>
      <c r="H8" s="13"/>
    </row>
    <row r="9" spans="1:8" ht="19.5" customHeight="1">
      <c r="A9" s="6"/>
      <c r="B9" s="10"/>
      <c r="C9" s="73"/>
      <c r="D9" s="17" t="s">
        <v>7</v>
      </c>
      <c r="E9" s="17">
        <v>64</v>
      </c>
      <c r="F9" s="25">
        <v>31</v>
      </c>
      <c r="G9" s="15">
        <f t="shared" si="0"/>
        <v>0.484375</v>
      </c>
      <c r="H9" s="13"/>
    </row>
    <row r="10" spans="1:8" ht="19.5" customHeight="1">
      <c r="A10" s="6"/>
      <c r="B10" s="10"/>
      <c r="C10" s="73"/>
      <c r="D10" s="17" t="s">
        <v>8</v>
      </c>
      <c r="E10" s="17">
        <v>180</v>
      </c>
      <c r="F10" s="25">
        <v>82</v>
      </c>
      <c r="G10" s="15">
        <f t="shared" si="0"/>
        <v>0.45555555555555555</v>
      </c>
      <c r="H10" s="13"/>
    </row>
    <row r="11" spans="1:8" ht="19.5" customHeight="1">
      <c r="A11" s="6"/>
      <c r="B11" s="10"/>
      <c r="C11" s="73"/>
      <c r="D11" s="17" t="s">
        <v>46</v>
      </c>
      <c r="E11" s="17">
        <v>24</v>
      </c>
      <c r="F11" s="25">
        <v>12</v>
      </c>
      <c r="G11" s="15">
        <f t="shared" si="0"/>
        <v>0.5</v>
      </c>
      <c r="H11" s="13"/>
    </row>
    <row r="12" spans="1:8" ht="19.5" customHeight="1">
      <c r="A12" s="6"/>
      <c r="B12" s="10"/>
      <c r="C12" s="73"/>
      <c r="D12" s="17" t="s">
        <v>52</v>
      </c>
      <c r="E12" s="17">
        <v>59</v>
      </c>
      <c r="F12" s="25">
        <v>35</v>
      </c>
      <c r="G12" s="15">
        <f t="shared" si="0"/>
        <v>0.59322033898305082</v>
      </c>
      <c r="H12" s="13"/>
    </row>
    <row r="13" spans="1:8" ht="19.5" customHeight="1">
      <c r="A13" s="6"/>
      <c r="B13" s="10"/>
      <c r="C13" s="74"/>
      <c r="D13" s="17" t="s">
        <v>53</v>
      </c>
      <c r="E13" s="17">
        <v>88</v>
      </c>
      <c r="F13" s="25">
        <v>38</v>
      </c>
      <c r="G13" s="15">
        <f t="shared" si="0"/>
        <v>0.43181818181818182</v>
      </c>
      <c r="H13" s="13"/>
    </row>
    <row r="14" spans="1:8" ht="19.5" customHeight="1">
      <c r="A14" s="6"/>
      <c r="B14" s="10"/>
      <c r="C14" s="92" t="s">
        <v>59</v>
      </c>
      <c r="D14" s="37" t="s">
        <v>5</v>
      </c>
      <c r="E14" s="37">
        <v>94</v>
      </c>
      <c r="F14" s="38">
        <v>20</v>
      </c>
      <c r="G14" s="39">
        <f t="shared" ref="G14:G75" si="1">F14/E14</f>
        <v>0.21276595744680851</v>
      </c>
      <c r="H14" s="13"/>
    </row>
    <row r="15" spans="1:8" ht="19.5" customHeight="1">
      <c r="A15" s="6"/>
      <c r="B15" s="10"/>
      <c r="C15" s="93"/>
      <c r="D15" s="37" t="s">
        <v>6</v>
      </c>
      <c r="E15" s="37">
        <v>24</v>
      </c>
      <c r="F15" s="38">
        <v>10</v>
      </c>
      <c r="G15" s="39">
        <f t="shared" si="1"/>
        <v>0.41666666666666669</v>
      </c>
      <c r="H15" s="13"/>
    </row>
    <row r="16" spans="1:8" ht="19.5" customHeight="1">
      <c r="A16" s="6"/>
      <c r="B16" s="10"/>
      <c r="C16" s="72" t="s">
        <v>60</v>
      </c>
      <c r="D16" s="17" t="s">
        <v>78</v>
      </c>
      <c r="E16" s="17">
        <v>93</v>
      </c>
      <c r="F16" s="25">
        <v>5</v>
      </c>
      <c r="G16" s="15">
        <f t="shared" si="1"/>
        <v>5.3763440860215055E-2</v>
      </c>
      <c r="H16" s="13"/>
    </row>
    <row r="17" spans="1:8" ht="19.5" customHeight="1">
      <c r="A17" s="6"/>
      <c r="B17" s="10"/>
      <c r="C17" s="74"/>
      <c r="D17" s="17" t="s">
        <v>83</v>
      </c>
      <c r="E17" s="17">
        <v>18</v>
      </c>
      <c r="F17" s="25">
        <v>4</v>
      </c>
      <c r="G17" s="15">
        <f t="shared" si="1"/>
        <v>0.22222222222222221</v>
      </c>
      <c r="H17" s="13"/>
    </row>
    <row r="18" spans="1:8" ht="19.5" customHeight="1">
      <c r="A18" s="6"/>
      <c r="B18" s="10"/>
      <c r="C18" s="78" t="s">
        <v>61</v>
      </c>
      <c r="D18" s="47" t="s">
        <v>9</v>
      </c>
      <c r="E18" s="47">
        <v>63</v>
      </c>
      <c r="F18" s="48">
        <v>6</v>
      </c>
      <c r="G18" s="49">
        <f t="shared" si="1"/>
        <v>9.5238095238095233E-2</v>
      </c>
      <c r="H18" s="13"/>
    </row>
    <row r="19" spans="1:8" ht="25.5">
      <c r="A19" s="6"/>
      <c r="B19" s="10"/>
      <c r="C19" s="78"/>
      <c r="D19" s="50" t="s">
        <v>10</v>
      </c>
      <c r="E19" s="51">
        <v>7</v>
      </c>
      <c r="F19" s="48">
        <v>7</v>
      </c>
      <c r="G19" s="49">
        <f t="shared" si="1"/>
        <v>1</v>
      </c>
      <c r="H19" s="13"/>
    </row>
    <row r="20" spans="1:8" ht="19.5" customHeight="1">
      <c r="A20" s="6"/>
      <c r="B20" s="10"/>
      <c r="C20" s="78"/>
      <c r="D20" s="51" t="s">
        <v>11</v>
      </c>
      <c r="E20" s="51">
        <v>26</v>
      </c>
      <c r="F20" s="48">
        <v>15</v>
      </c>
      <c r="G20" s="49">
        <f t="shared" si="1"/>
        <v>0.57692307692307687</v>
      </c>
      <c r="H20" s="13"/>
    </row>
    <row r="21" spans="1:8" ht="19.5" customHeight="1">
      <c r="A21" s="6"/>
      <c r="B21" s="10"/>
      <c r="C21" s="78"/>
      <c r="D21" s="51" t="s">
        <v>12</v>
      </c>
      <c r="E21" s="51">
        <v>32</v>
      </c>
      <c r="F21" s="48">
        <v>14</v>
      </c>
      <c r="G21" s="49">
        <f t="shared" si="1"/>
        <v>0.4375</v>
      </c>
      <c r="H21" s="13"/>
    </row>
    <row r="22" spans="1:8" ht="19.5" customHeight="1">
      <c r="A22" s="6"/>
      <c r="B22" s="10"/>
      <c r="C22" s="78"/>
      <c r="D22" s="51" t="s">
        <v>13</v>
      </c>
      <c r="E22" s="51">
        <v>42</v>
      </c>
      <c r="F22" s="48">
        <v>22</v>
      </c>
      <c r="G22" s="49">
        <f t="shared" si="1"/>
        <v>0.52380952380952384</v>
      </c>
      <c r="H22" s="13"/>
    </row>
    <row r="23" spans="1:8" ht="19.5" customHeight="1">
      <c r="A23" s="6"/>
      <c r="B23" s="10"/>
      <c r="C23" s="78"/>
      <c r="D23" s="51" t="s">
        <v>14</v>
      </c>
      <c r="E23" s="52">
        <v>20</v>
      </c>
      <c r="F23" s="48">
        <v>17</v>
      </c>
      <c r="G23" s="49">
        <f t="shared" si="1"/>
        <v>0.85</v>
      </c>
      <c r="H23" s="13"/>
    </row>
    <row r="24" spans="1:8" ht="19.5" customHeight="1">
      <c r="A24" s="6"/>
      <c r="B24" s="10"/>
      <c r="C24" s="79" t="s">
        <v>62</v>
      </c>
      <c r="D24" s="14" t="s">
        <v>15</v>
      </c>
      <c r="E24" s="14">
        <v>9</v>
      </c>
      <c r="F24" s="25">
        <v>6</v>
      </c>
      <c r="G24" s="15">
        <f t="shared" si="1"/>
        <v>0.66666666666666663</v>
      </c>
      <c r="H24" s="13"/>
    </row>
    <row r="25" spans="1:8" ht="19.5" customHeight="1">
      <c r="A25" s="6"/>
      <c r="B25" s="10"/>
      <c r="C25" s="80"/>
      <c r="D25" s="14" t="s">
        <v>16</v>
      </c>
      <c r="E25" s="16">
        <v>28</v>
      </c>
      <c r="F25" s="25">
        <v>6</v>
      </c>
      <c r="G25" s="15">
        <f t="shared" si="1"/>
        <v>0.21428571428571427</v>
      </c>
      <c r="H25" s="13"/>
    </row>
    <row r="26" spans="1:8" ht="17.25" customHeight="1">
      <c r="A26" s="6"/>
      <c r="B26" s="10"/>
      <c r="C26" s="80"/>
      <c r="D26" s="14" t="s">
        <v>17</v>
      </c>
      <c r="E26" s="14">
        <v>19</v>
      </c>
      <c r="F26" s="25">
        <v>7</v>
      </c>
      <c r="G26" s="15">
        <f t="shared" si="1"/>
        <v>0.36842105263157893</v>
      </c>
      <c r="H26" s="13"/>
    </row>
    <row r="27" spans="1:8" ht="19.5" customHeight="1">
      <c r="A27" s="6"/>
      <c r="B27" s="10"/>
      <c r="C27" s="80"/>
      <c r="D27" s="17" t="s">
        <v>18</v>
      </c>
      <c r="E27" s="17">
        <v>5</v>
      </c>
      <c r="F27" s="25">
        <v>3</v>
      </c>
      <c r="G27" s="15">
        <f t="shared" si="1"/>
        <v>0.6</v>
      </c>
      <c r="H27" s="13"/>
    </row>
    <row r="28" spans="1:8" ht="19.5" customHeight="1">
      <c r="A28" s="6"/>
      <c r="B28" s="10"/>
      <c r="C28" s="80"/>
      <c r="D28" s="17" t="s">
        <v>81</v>
      </c>
      <c r="E28" s="17">
        <v>24</v>
      </c>
      <c r="F28" s="25">
        <v>3</v>
      </c>
      <c r="G28" s="15">
        <f t="shared" si="1"/>
        <v>0.125</v>
      </c>
      <c r="H28" s="13"/>
    </row>
    <row r="29" spans="1:8" ht="19.5" customHeight="1">
      <c r="A29" s="6"/>
      <c r="B29" s="10"/>
      <c r="C29" s="80"/>
      <c r="D29" s="17" t="s">
        <v>78</v>
      </c>
      <c r="E29" s="17">
        <v>28</v>
      </c>
      <c r="F29" s="25">
        <v>2</v>
      </c>
      <c r="G29" s="15">
        <f t="shared" si="1"/>
        <v>7.1428571428571425E-2</v>
      </c>
      <c r="H29" s="13"/>
    </row>
    <row r="30" spans="1:8" ht="19.5" customHeight="1">
      <c r="A30" s="6"/>
      <c r="B30" s="10"/>
      <c r="C30" s="80"/>
      <c r="D30" s="17" t="s">
        <v>88</v>
      </c>
      <c r="E30" s="17">
        <v>15</v>
      </c>
      <c r="F30" s="25">
        <v>1</v>
      </c>
      <c r="G30" s="15">
        <f t="shared" si="1"/>
        <v>6.6666666666666666E-2</v>
      </c>
      <c r="H30" s="13"/>
    </row>
    <row r="31" spans="1:8" ht="19.5" customHeight="1">
      <c r="A31" s="6"/>
      <c r="B31" s="10"/>
      <c r="C31" s="80"/>
      <c r="D31" s="17" t="s">
        <v>87</v>
      </c>
      <c r="E31" s="17">
        <v>33</v>
      </c>
      <c r="F31" s="25">
        <v>21</v>
      </c>
      <c r="G31" s="15">
        <f t="shared" si="1"/>
        <v>0.63636363636363635</v>
      </c>
      <c r="H31" s="13"/>
    </row>
    <row r="32" spans="1:8" ht="19.5" customHeight="1">
      <c r="A32" s="6"/>
      <c r="B32" s="10"/>
      <c r="C32" s="80"/>
      <c r="D32" s="17" t="s">
        <v>19</v>
      </c>
      <c r="E32" s="18">
        <v>66</v>
      </c>
      <c r="F32" s="25">
        <v>23</v>
      </c>
      <c r="G32" s="27">
        <f t="shared" si="1"/>
        <v>0.34848484848484851</v>
      </c>
      <c r="H32" s="13"/>
    </row>
    <row r="33" spans="1:8" ht="19.5" customHeight="1">
      <c r="A33" s="6"/>
      <c r="B33" s="10"/>
      <c r="C33" s="80"/>
      <c r="D33" s="17" t="s">
        <v>20</v>
      </c>
      <c r="E33" s="17">
        <v>20</v>
      </c>
      <c r="F33" s="25">
        <v>6</v>
      </c>
      <c r="G33" s="15">
        <f t="shared" si="1"/>
        <v>0.3</v>
      </c>
      <c r="H33" s="13"/>
    </row>
    <row r="34" spans="1:8" ht="19.5" customHeight="1">
      <c r="A34" s="6"/>
      <c r="B34" s="10"/>
      <c r="C34" s="80"/>
      <c r="D34" s="17" t="s">
        <v>21</v>
      </c>
      <c r="E34" s="17">
        <v>7</v>
      </c>
      <c r="F34" s="25">
        <v>2</v>
      </c>
      <c r="G34" s="15">
        <f t="shared" si="1"/>
        <v>0.2857142857142857</v>
      </c>
      <c r="H34" s="13">
        <v>15</v>
      </c>
    </row>
    <row r="35" spans="1:8" ht="19.5" customHeight="1">
      <c r="A35" s="6"/>
      <c r="B35" s="10"/>
      <c r="C35" s="80"/>
      <c r="D35" s="17" t="s">
        <v>22</v>
      </c>
      <c r="E35" s="17">
        <v>64</v>
      </c>
      <c r="F35" s="25">
        <v>3</v>
      </c>
      <c r="G35" s="15">
        <f t="shared" si="1"/>
        <v>4.6875E-2</v>
      </c>
      <c r="H35" s="13"/>
    </row>
    <row r="36" spans="1:8" ht="19.5" customHeight="1">
      <c r="A36" s="6"/>
      <c r="B36" s="10"/>
      <c r="C36" s="81"/>
      <c r="D36" s="17" t="s">
        <v>90</v>
      </c>
      <c r="E36" s="17">
        <v>1</v>
      </c>
      <c r="F36" s="25">
        <v>1</v>
      </c>
      <c r="G36" s="15">
        <f t="shared" si="1"/>
        <v>1</v>
      </c>
      <c r="H36" s="13"/>
    </row>
    <row r="37" spans="1:8" ht="19.5" customHeight="1">
      <c r="A37" s="6"/>
      <c r="B37" s="10"/>
      <c r="C37" s="82" t="s">
        <v>63</v>
      </c>
      <c r="D37" s="47" t="s">
        <v>23</v>
      </c>
      <c r="E37" s="47">
        <v>25</v>
      </c>
      <c r="F37" s="48">
        <v>22</v>
      </c>
      <c r="G37" s="49">
        <f t="shared" si="1"/>
        <v>0.88</v>
      </c>
      <c r="H37" s="13"/>
    </row>
    <row r="38" spans="1:8" ht="19.5" customHeight="1">
      <c r="A38" s="6"/>
      <c r="B38" s="10"/>
      <c r="C38" s="82"/>
      <c r="D38" s="47" t="s">
        <v>24</v>
      </c>
      <c r="E38" s="53">
        <v>35</v>
      </c>
      <c r="F38" s="48">
        <v>5</v>
      </c>
      <c r="G38" s="54">
        <f t="shared" si="1"/>
        <v>0.14285714285714285</v>
      </c>
      <c r="H38" s="13"/>
    </row>
    <row r="39" spans="1:8" ht="19.5" customHeight="1">
      <c r="A39" s="6"/>
      <c r="B39" s="10"/>
      <c r="C39" s="82"/>
      <c r="D39" s="47" t="s">
        <v>25</v>
      </c>
      <c r="E39" s="47">
        <v>57</v>
      </c>
      <c r="F39" s="48">
        <v>13</v>
      </c>
      <c r="G39" s="49">
        <f t="shared" si="1"/>
        <v>0.22807017543859648</v>
      </c>
      <c r="H39" s="13"/>
    </row>
    <row r="40" spans="1:8" ht="19.5" customHeight="1">
      <c r="A40" s="6"/>
      <c r="B40" s="10"/>
      <c r="C40" s="82"/>
      <c r="D40" s="47" t="s">
        <v>26</v>
      </c>
      <c r="E40" s="47">
        <v>84</v>
      </c>
      <c r="F40" s="48">
        <v>45</v>
      </c>
      <c r="G40" s="49">
        <f t="shared" si="1"/>
        <v>0.5357142857142857</v>
      </c>
      <c r="H40" s="13"/>
    </row>
    <row r="41" spans="1:8" ht="19.5" customHeight="1">
      <c r="A41" s="6"/>
      <c r="B41" s="10"/>
      <c r="C41" s="82"/>
      <c r="D41" s="47" t="s">
        <v>82</v>
      </c>
      <c r="E41" s="47">
        <v>20</v>
      </c>
      <c r="F41" s="48">
        <v>0</v>
      </c>
      <c r="G41" s="49">
        <f t="shared" si="1"/>
        <v>0</v>
      </c>
      <c r="H41" s="13"/>
    </row>
    <row r="42" spans="1:8" ht="19.5" customHeight="1">
      <c r="A42" s="6"/>
      <c r="B42" s="10"/>
      <c r="C42" s="82"/>
      <c r="D42" s="47" t="s">
        <v>94</v>
      </c>
      <c r="E42" s="47">
        <v>4</v>
      </c>
      <c r="F42" s="48">
        <v>4</v>
      </c>
      <c r="G42" s="49">
        <f t="shared" si="1"/>
        <v>1</v>
      </c>
      <c r="H42" s="13"/>
    </row>
    <row r="43" spans="1:8" ht="19.5" customHeight="1">
      <c r="A43" s="6"/>
      <c r="B43" s="10"/>
      <c r="C43" s="82"/>
      <c r="D43" s="47" t="s">
        <v>93</v>
      </c>
      <c r="E43" s="47">
        <v>18</v>
      </c>
      <c r="F43" s="48">
        <v>17</v>
      </c>
      <c r="G43" s="49">
        <f t="shared" si="1"/>
        <v>0.94444444444444442</v>
      </c>
      <c r="H43" s="13"/>
    </row>
    <row r="44" spans="1:8" ht="19.5" customHeight="1">
      <c r="A44" s="6"/>
      <c r="B44" s="10"/>
      <c r="C44" s="82"/>
      <c r="D44" s="47" t="s">
        <v>27</v>
      </c>
      <c r="E44" s="47">
        <v>17</v>
      </c>
      <c r="F44" s="48">
        <v>15</v>
      </c>
      <c r="G44" s="49">
        <f t="shared" si="1"/>
        <v>0.88235294117647056</v>
      </c>
      <c r="H44" s="13"/>
    </row>
    <row r="45" spans="1:8" ht="19.5" customHeight="1">
      <c r="A45" s="6"/>
      <c r="B45" s="10"/>
      <c r="C45" s="82"/>
      <c r="D45" s="51" t="s">
        <v>28</v>
      </c>
      <c r="E45" s="51">
        <v>21</v>
      </c>
      <c r="F45" s="48">
        <v>19</v>
      </c>
      <c r="G45" s="49">
        <f t="shared" si="1"/>
        <v>0.90476190476190477</v>
      </c>
      <c r="H45" s="13"/>
    </row>
    <row r="46" spans="1:8" ht="19.5" customHeight="1">
      <c r="A46" s="6"/>
      <c r="B46" s="10"/>
      <c r="C46" s="82"/>
      <c r="D46" s="51" t="s">
        <v>29</v>
      </c>
      <c r="E46" s="51">
        <v>17</v>
      </c>
      <c r="F46" s="48">
        <v>8</v>
      </c>
      <c r="G46" s="49">
        <f t="shared" si="1"/>
        <v>0.47058823529411764</v>
      </c>
      <c r="H46" s="13"/>
    </row>
    <row r="47" spans="1:8" ht="19.5" customHeight="1">
      <c r="A47" s="6"/>
      <c r="B47" s="10"/>
      <c r="C47" s="82"/>
      <c r="D47" s="51" t="s">
        <v>30</v>
      </c>
      <c r="E47" s="51">
        <v>3</v>
      </c>
      <c r="F47" s="48">
        <v>2</v>
      </c>
      <c r="G47" s="49">
        <f t="shared" si="1"/>
        <v>0.66666666666666663</v>
      </c>
      <c r="H47" s="13"/>
    </row>
    <row r="48" spans="1:8" ht="19.5" customHeight="1">
      <c r="A48" s="6"/>
      <c r="B48" s="10"/>
      <c r="C48" s="83" t="s">
        <v>64</v>
      </c>
      <c r="D48" s="17" t="s">
        <v>31</v>
      </c>
      <c r="E48" s="17">
        <v>25</v>
      </c>
      <c r="F48" s="25">
        <v>13</v>
      </c>
      <c r="G48" s="15">
        <f t="shared" si="1"/>
        <v>0.52</v>
      </c>
      <c r="H48" s="13"/>
    </row>
    <row r="49" spans="1:8" ht="19.5" customHeight="1">
      <c r="A49" s="6"/>
      <c r="B49" s="10"/>
      <c r="C49" s="83"/>
      <c r="D49" s="55" t="s">
        <v>32</v>
      </c>
      <c r="E49" s="17">
        <v>14</v>
      </c>
      <c r="F49" s="25">
        <v>5</v>
      </c>
      <c r="G49" s="15">
        <f t="shared" si="1"/>
        <v>0.35714285714285715</v>
      </c>
      <c r="H49" s="13"/>
    </row>
    <row r="50" spans="1:8" ht="19.5" customHeight="1">
      <c r="A50" s="6"/>
      <c r="B50" s="10"/>
      <c r="C50" s="83"/>
      <c r="D50" s="55" t="s">
        <v>33</v>
      </c>
      <c r="E50" s="17">
        <v>14</v>
      </c>
      <c r="F50" s="25">
        <v>14</v>
      </c>
      <c r="G50" s="15">
        <f t="shared" si="1"/>
        <v>1</v>
      </c>
      <c r="H50" s="13"/>
    </row>
    <row r="51" spans="1:8" ht="19.5" customHeight="1">
      <c r="A51" s="6"/>
      <c r="B51" s="10"/>
      <c r="C51" s="83"/>
      <c r="D51" s="55" t="s">
        <v>86</v>
      </c>
      <c r="E51" s="17">
        <v>20</v>
      </c>
      <c r="F51" s="25">
        <v>6</v>
      </c>
      <c r="G51" s="15">
        <f t="shared" si="1"/>
        <v>0.3</v>
      </c>
      <c r="H51" s="13"/>
    </row>
    <row r="52" spans="1:8" ht="19.5" customHeight="1">
      <c r="A52" s="6"/>
      <c r="B52" s="10"/>
      <c r="C52" s="83"/>
      <c r="D52" s="17" t="s">
        <v>34</v>
      </c>
      <c r="E52" s="17">
        <v>55</v>
      </c>
      <c r="F52" s="25">
        <v>19</v>
      </c>
      <c r="G52" s="15">
        <f t="shared" si="1"/>
        <v>0.34545454545454546</v>
      </c>
      <c r="H52" s="13"/>
    </row>
    <row r="53" spans="1:8" ht="19.5" customHeight="1">
      <c r="A53" s="6"/>
      <c r="B53" s="10"/>
      <c r="C53" s="83"/>
      <c r="D53" s="17" t="s">
        <v>89</v>
      </c>
      <c r="E53" s="17">
        <v>32</v>
      </c>
      <c r="F53" s="25">
        <v>14</v>
      </c>
      <c r="G53" s="15">
        <f t="shared" si="1"/>
        <v>0.4375</v>
      </c>
      <c r="H53" s="13"/>
    </row>
    <row r="54" spans="1:8" ht="25.5">
      <c r="A54" s="6"/>
      <c r="B54" s="10"/>
      <c r="C54" s="83"/>
      <c r="D54" s="45" t="s">
        <v>35</v>
      </c>
      <c r="E54" s="17">
        <v>8</v>
      </c>
      <c r="F54" s="25">
        <v>8</v>
      </c>
      <c r="G54" s="15">
        <f t="shared" si="1"/>
        <v>1</v>
      </c>
      <c r="H54" s="13"/>
    </row>
    <row r="55" spans="1:8" ht="19.5" customHeight="1">
      <c r="A55" s="6"/>
      <c r="B55" s="10"/>
      <c r="C55" s="83"/>
      <c r="D55" s="17" t="s">
        <v>36</v>
      </c>
      <c r="E55" s="17">
        <v>30</v>
      </c>
      <c r="F55" s="25">
        <v>15</v>
      </c>
      <c r="G55" s="15">
        <f t="shared" si="1"/>
        <v>0.5</v>
      </c>
      <c r="H55" s="13"/>
    </row>
    <row r="56" spans="1:8" ht="19.5" customHeight="1">
      <c r="A56" s="6"/>
      <c r="B56" s="10"/>
      <c r="C56" s="84" t="s">
        <v>65</v>
      </c>
      <c r="D56" s="47" t="s">
        <v>37</v>
      </c>
      <c r="E56" s="47">
        <v>38</v>
      </c>
      <c r="F56" s="48">
        <v>20</v>
      </c>
      <c r="G56" s="49">
        <f t="shared" si="1"/>
        <v>0.52631578947368418</v>
      </c>
      <c r="H56" s="13"/>
    </row>
    <row r="57" spans="1:8" ht="19.5" customHeight="1">
      <c r="A57" s="6"/>
      <c r="B57" s="10"/>
      <c r="C57" s="84"/>
      <c r="D57" s="47" t="s">
        <v>38</v>
      </c>
      <c r="E57" s="47">
        <v>88</v>
      </c>
      <c r="F57" s="48">
        <v>21</v>
      </c>
      <c r="G57" s="49">
        <f t="shared" si="1"/>
        <v>0.23863636363636365</v>
      </c>
      <c r="H57" s="13"/>
    </row>
    <row r="58" spans="1:8" ht="19.5" customHeight="1">
      <c r="A58" s="6"/>
      <c r="B58" s="10"/>
      <c r="C58" s="85" t="s">
        <v>66</v>
      </c>
      <c r="D58" s="17" t="s">
        <v>39</v>
      </c>
      <c r="E58" s="17">
        <v>41</v>
      </c>
      <c r="F58" s="25">
        <v>14</v>
      </c>
      <c r="G58" s="15">
        <f t="shared" si="1"/>
        <v>0.34146341463414637</v>
      </c>
      <c r="H58" s="13"/>
    </row>
    <row r="59" spans="1:8" ht="19.5" customHeight="1">
      <c r="A59" s="6"/>
      <c r="B59" s="10"/>
      <c r="C59" s="75" t="s">
        <v>67</v>
      </c>
      <c r="D59" s="47" t="s">
        <v>40</v>
      </c>
      <c r="E59" s="47">
        <v>22</v>
      </c>
      <c r="F59" s="48">
        <v>5</v>
      </c>
      <c r="G59" s="49">
        <f t="shared" si="1"/>
        <v>0.22727272727272727</v>
      </c>
      <c r="H59" s="13"/>
    </row>
    <row r="60" spans="1:8" ht="19.5" customHeight="1">
      <c r="A60" s="6"/>
      <c r="B60" s="10"/>
      <c r="C60" s="76"/>
      <c r="D60" s="56" t="s">
        <v>41</v>
      </c>
      <c r="E60" s="51">
        <v>71</v>
      </c>
      <c r="F60" s="48">
        <v>29</v>
      </c>
      <c r="G60" s="49">
        <f t="shared" si="1"/>
        <v>0.40845070422535212</v>
      </c>
      <c r="H60" s="13"/>
    </row>
    <row r="61" spans="1:8" ht="19.5" customHeight="1">
      <c r="A61" s="6"/>
      <c r="B61" s="10"/>
      <c r="C61" s="77"/>
      <c r="D61" s="56" t="s">
        <v>85</v>
      </c>
      <c r="E61" s="51">
        <v>5</v>
      </c>
      <c r="F61" s="48">
        <v>1</v>
      </c>
      <c r="G61" s="49">
        <f t="shared" si="1"/>
        <v>0.2</v>
      </c>
      <c r="H61" s="13"/>
    </row>
    <row r="62" spans="1:8" ht="19.5" customHeight="1">
      <c r="A62" s="6"/>
      <c r="B62" s="10"/>
      <c r="C62" s="86" t="s">
        <v>68</v>
      </c>
      <c r="D62" s="30" t="s">
        <v>42</v>
      </c>
      <c r="E62" s="14">
        <v>25</v>
      </c>
      <c r="F62" s="25">
        <v>1</v>
      </c>
      <c r="G62" s="15">
        <f t="shared" si="1"/>
        <v>0.04</v>
      </c>
      <c r="H62" s="13"/>
    </row>
    <row r="63" spans="1:8" ht="19.5" customHeight="1">
      <c r="A63" s="6"/>
      <c r="B63" s="10"/>
      <c r="C63" s="87" t="s">
        <v>84</v>
      </c>
      <c r="D63" s="41" t="s">
        <v>83</v>
      </c>
      <c r="E63" s="40">
        <v>9</v>
      </c>
      <c r="F63" s="38">
        <v>0</v>
      </c>
      <c r="G63" s="39">
        <f t="shared" si="1"/>
        <v>0</v>
      </c>
      <c r="H63" s="13"/>
    </row>
    <row r="64" spans="1:8" ht="19.5" customHeight="1">
      <c r="A64" s="6"/>
      <c r="B64" s="10"/>
      <c r="C64" s="86" t="s">
        <v>69</v>
      </c>
      <c r="D64" s="30" t="s">
        <v>43</v>
      </c>
      <c r="E64" s="14">
        <v>29</v>
      </c>
      <c r="F64" s="25">
        <v>1</v>
      </c>
      <c r="G64" s="15">
        <f t="shared" si="1"/>
        <v>3.4482758620689655E-2</v>
      </c>
      <c r="H64" s="13"/>
    </row>
    <row r="65" spans="1:14" ht="19.5" customHeight="1">
      <c r="A65" s="19"/>
      <c r="B65" s="10"/>
      <c r="C65" s="88" t="s">
        <v>70</v>
      </c>
      <c r="D65" s="37" t="s">
        <v>44</v>
      </c>
      <c r="E65" s="37">
        <v>2</v>
      </c>
      <c r="F65" s="38">
        <v>0</v>
      </c>
      <c r="G65" s="39">
        <f t="shared" si="1"/>
        <v>0</v>
      </c>
      <c r="H65" s="13"/>
    </row>
    <row r="66" spans="1:14" ht="19.5" customHeight="1">
      <c r="A66" s="20"/>
      <c r="B66" s="21"/>
      <c r="C66" s="88"/>
      <c r="D66" s="37" t="s">
        <v>45</v>
      </c>
      <c r="E66" s="37">
        <v>2</v>
      </c>
      <c r="F66" s="38">
        <v>1</v>
      </c>
      <c r="G66" s="39">
        <f t="shared" si="1"/>
        <v>0.5</v>
      </c>
      <c r="H66" s="22"/>
    </row>
    <row r="67" spans="1:14" ht="25.5">
      <c r="A67" s="20"/>
      <c r="B67" s="21"/>
      <c r="C67" s="89" t="s">
        <v>74</v>
      </c>
      <c r="D67" s="45" t="s">
        <v>54</v>
      </c>
      <c r="E67" s="17">
        <v>38</v>
      </c>
      <c r="F67" s="25">
        <v>1</v>
      </c>
      <c r="G67" s="15">
        <f>F67/E67</f>
        <v>2.6315789473684209E-2</v>
      </c>
      <c r="H67" s="22"/>
      <c r="K67" s="58"/>
      <c r="L67" s="58"/>
      <c r="M67" s="58"/>
      <c r="N67"/>
    </row>
    <row r="68" spans="1:14" ht="25.5">
      <c r="A68" s="20"/>
      <c r="B68" s="21"/>
      <c r="C68" s="89"/>
      <c r="D68" s="45" t="s">
        <v>55</v>
      </c>
      <c r="E68" s="17">
        <v>52</v>
      </c>
      <c r="F68" s="25">
        <v>0</v>
      </c>
      <c r="G68" s="15">
        <f>F68/E68</f>
        <v>0</v>
      </c>
      <c r="H68" s="22"/>
      <c r="K68" s="58"/>
      <c r="L68" s="58"/>
      <c r="M68" s="58"/>
      <c r="N68"/>
    </row>
    <row r="69" spans="1:14" ht="25.5">
      <c r="A69" s="20"/>
      <c r="B69" s="21"/>
      <c r="C69" s="89"/>
      <c r="D69" s="45" t="s">
        <v>56</v>
      </c>
      <c r="E69" s="17">
        <v>20</v>
      </c>
      <c r="F69" s="25">
        <v>0</v>
      </c>
      <c r="G69" s="15">
        <f>F69/E69</f>
        <v>0</v>
      </c>
      <c r="H69" s="22"/>
      <c r="K69" s="58"/>
      <c r="L69" s="58"/>
      <c r="M69" s="58"/>
      <c r="N69"/>
    </row>
    <row r="70" spans="1:14" ht="19.5" customHeight="1">
      <c r="A70" s="20"/>
      <c r="B70" s="21"/>
      <c r="C70" s="90" t="s">
        <v>91</v>
      </c>
      <c r="D70" s="57" t="s">
        <v>92</v>
      </c>
      <c r="E70" s="47">
        <v>9</v>
      </c>
      <c r="F70" s="48">
        <v>2</v>
      </c>
      <c r="G70" s="49">
        <f>F70/E70</f>
        <v>0.22222222222222221</v>
      </c>
      <c r="H70" s="22"/>
    </row>
    <row r="71" spans="1:14" ht="19.5" customHeight="1">
      <c r="A71" s="20"/>
      <c r="B71" s="21"/>
      <c r="C71" s="91" t="s">
        <v>71</v>
      </c>
      <c r="D71" s="17" t="s">
        <v>49</v>
      </c>
      <c r="E71" s="17">
        <v>45</v>
      </c>
      <c r="F71" s="25">
        <v>18</v>
      </c>
      <c r="G71" s="15">
        <f t="shared" si="1"/>
        <v>0.4</v>
      </c>
      <c r="H71" s="22"/>
    </row>
    <row r="72" spans="1:14" ht="19.5" customHeight="1">
      <c r="A72" s="20"/>
      <c r="B72" s="21"/>
      <c r="C72" s="90" t="s">
        <v>72</v>
      </c>
      <c r="D72" s="47" t="s">
        <v>50</v>
      </c>
      <c r="E72" s="47">
        <v>75</v>
      </c>
      <c r="F72" s="48">
        <v>46</v>
      </c>
      <c r="G72" s="49">
        <f t="shared" si="1"/>
        <v>0.61333333333333329</v>
      </c>
      <c r="H72" s="22"/>
    </row>
    <row r="73" spans="1:14" ht="19.5" customHeight="1">
      <c r="A73" s="20"/>
      <c r="B73" s="21"/>
      <c r="C73" s="91" t="s">
        <v>73</v>
      </c>
      <c r="D73" s="17" t="s">
        <v>51</v>
      </c>
      <c r="E73" s="17">
        <v>3</v>
      </c>
      <c r="F73" s="25">
        <v>1</v>
      </c>
      <c r="G73" s="15">
        <f t="shared" si="1"/>
        <v>0.33333333333333331</v>
      </c>
      <c r="H73" s="22"/>
    </row>
    <row r="74" spans="1:14" ht="19.5" customHeight="1">
      <c r="A74" s="20"/>
      <c r="B74" s="21"/>
      <c r="C74" s="90" t="s">
        <v>75</v>
      </c>
      <c r="D74" s="47" t="s">
        <v>57</v>
      </c>
      <c r="E74" s="47">
        <v>104</v>
      </c>
      <c r="F74" s="48">
        <v>30</v>
      </c>
      <c r="G74" s="49">
        <f t="shared" si="1"/>
        <v>0.28846153846153844</v>
      </c>
      <c r="H74" s="22"/>
    </row>
    <row r="75" spans="1:14" ht="19.5" customHeight="1">
      <c r="A75" s="20"/>
      <c r="B75" s="21"/>
      <c r="C75" s="91" t="s">
        <v>76</v>
      </c>
      <c r="D75" s="17" t="s">
        <v>58</v>
      </c>
      <c r="E75" s="17">
        <v>15</v>
      </c>
      <c r="F75" s="25">
        <v>7</v>
      </c>
      <c r="G75" s="15">
        <f t="shared" si="1"/>
        <v>0.46666666666666667</v>
      </c>
      <c r="H75" s="22"/>
    </row>
    <row r="76" spans="1:14" ht="19.5" customHeight="1">
      <c r="A76" s="20"/>
      <c r="B76" s="21"/>
      <c r="C76" s="42" t="s">
        <v>77</v>
      </c>
      <c r="D76" s="43"/>
      <c r="E76" s="43">
        <f>SUM(E7:E75)</f>
        <v>2410</v>
      </c>
      <c r="F76" s="43">
        <f>SUM(F7:F75)</f>
        <v>882</v>
      </c>
      <c r="G76" s="44">
        <f>F76/E76</f>
        <v>0.36597510373443981</v>
      </c>
      <c r="H76" s="22"/>
    </row>
    <row r="77" spans="1:14">
      <c r="B77" s="23"/>
      <c r="C77" s="70" t="s">
        <v>96</v>
      </c>
      <c r="D77" s="71"/>
      <c r="E77" s="71"/>
      <c r="F77" s="46"/>
      <c r="G77" s="46"/>
      <c r="H77" s="24"/>
      <c r="I77" s="26"/>
      <c r="J77" s="26"/>
    </row>
    <row r="78" spans="1:14">
      <c r="A78" s="20"/>
      <c r="B78" s="31"/>
      <c r="C78" s="36"/>
      <c r="D78" s="29"/>
      <c r="E78" s="26"/>
      <c r="F78" s="26"/>
      <c r="G78" s="26"/>
      <c r="H78" s="26"/>
      <c r="I78" s="26"/>
      <c r="J78" s="26"/>
    </row>
    <row r="79" spans="1:14">
      <c r="A79" s="20"/>
      <c r="B79" s="31"/>
      <c r="C79" s="59"/>
      <c r="D79" s="60"/>
      <c r="E79" s="26"/>
      <c r="F79" s="26"/>
      <c r="G79" s="26"/>
      <c r="H79" s="26"/>
      <c r="I79" s="26"/>
      <c r="J79" s="26"/>
    </row>
    <row r="80" spans="1:14" ht="14.25">
      <c r="A80" s="26"/>
      <c r="B80" s="26"/>
      <c r="C80" s="61" t="s">
        <v>97</v>
      </c>
      <c r="D80" s="58">
        <v>135</v>
      </c>
      <c r="F80" s="26"/>
      <c r="G80" s="26"/>
      <c r="H80" s="26"/>
      <c r="I80" s="26"/>
      <c r="J80" s="26"/>
    </row>
    <row r="81" spans="1:10" ht="14.25">
      <c r="A81" s="26"/>
      <c r="B81" s="26"/>
      <c r="C81" s="61" t="s">
        <v>98</v>
      </c>
      <c r="D81" s="58">
        <v>58</v>
      </c>
      <c r="F81" s="26"/>
      <c r="G81" s="26"/>
      <c r="H81" s="26"/>
      <c r="I81" s="26"/>
      <c r="J81" s="26"/>
    </row>
    <row r="82" spans="1:10" ht="14.25">
      <c r="A82" s="26"/>
      <c r="B82" s="26"/>
      <c r="C82" s="61" t="s">
        <v>99</v>
      </c>
      <c r="D82" s="58">
        <v>17</v>
      </c>
      <c r="F82" s="26"/>
      <c r="G82" s="26"/>
      <c r="H82" s="26"/>
      <c r="I82" s="26"/>
      <c r="J82" s="26"/>
    </row>
    <row r="83" spans="1:10" ht="14.25">
      <c r="A83" s="26"/>
      <c r="B83" s="26"/>
      <c r="C83" s="61" t="s">
        <v>100</v>
      </c>
      <c r="D83" s="58">
        <v>491</v>
      </c>
      <c r="F83" s="26"/>
      <c r="G83" s="26"/>
      <c r="H83" s="26"/>
      <c r="I83" s="26"/>
      <c r="J83" s="26"/>
    </row>
    <row r="84" spans="1:10" ht="14.25">
      <c r="A84" s="26"/>
      <c r="B84" s="26"/>
      <c r="C84" s="61" t="s">
        <v>101</v>
      </c>
      <c r="D84" s="58">
        <v>31</v>
      </c>
      <c r="F84" s="26"/>
      <c r="G84" s="26"/>
      <c r="H84" s="26"/>
      <c r="I84" s="26"/>
      <c r="J84" s="26"/>
    </row>
    <row r="85" spans="1:10" ht="14.25">
      <c r="A85" s="26"/>
      <c r="B85" s="26"/>
      <c r="C85" s="61" t="s">
        <v>102</v>
      </c>
      <c r="D85" s="58">
        <v>158</v>
      </c>
      <c r="F85" s="26"/>
      <c r="G85" s="26"/>
      <c r="H85" s="26"/>
      <c r="I85" s="26"/>
      <c r="J85" s="26"/>
    </row>
    <row r="86" spans="1:10">
      <c r="A86" s="26"/>
      <c r="B86" s="26"/>
      <c r="C86" s="59"/>
      <c r="D86" s="62"/>
      <c r="F86" s="26"/>
      <c r="G86" s="26"/>
      <c r="H86" s="26"/>
      <c r="I86" s="26"/>
      <c r="J86" s="26"/>
    </row>
    <row r="87" spans="1:10">
      <c r="A87" s="26"/>
      <c r="B87" s="26"/>
      <c r="C87" s="59"/>
      <c r="D87" s="60"/>
      <c r="F87" s="26"/>
      <c r="G87" s="26"/>
      <c r="H87" s="26"/>
      <c r="I87" s="26"/>
      <c r="J87" s="26"/>
    </row>
    <row r="88" spans="1:10" ht="14.25">
      <c r="A88" s="26"/>
      <c r="B88" s="26"/>
      <c r="C88"/>
      <c r="D88" s="58"/>
      <c r="E88" s="26"/>
      <c r="F88" s="26"/>
      <c r="G88" s="26"/>
      <c r="H88" s="26"/>
      <c r="I88" s="26"/>
      <c r="J88" s="26"/>
    </row>
    <row r="89" spans="1:10" ht="14.25">
      <c r="A89" s="26"/>
      <c r="B89" s="26"/>
      <c r="C89"/>
      <c r="D89" s="58"/>
      <c r="E89" s="26"/>
      <c r="F89" s="26"/>
      <c r="G89" s="26"/>
      <c r="H89" s="26"/>
      <c r="I89" s="26"/>
      <c r="J89" s="26"/>
    </row>
    <row r="90" spans="1:10" ht="14.25">
      <c r="A90" s="26"/>
      <c r="B90" s="26"/>
      <c r="C90"/>
      <c r="D90" s="58"/>
      <c r="E90" s="26"/>
      <c r="F90" s="26"/>
      <c r="G90" s="26"/>
      <c r="H90" s="26"/>
      <c r="I90" s="26"/>
      <c r="J90" s="26"/>
    </row>
    <row r="91" spans="1:10" ht="14.25">
      <c r="C91"/>
      <c r="D91" s="58"/>
      <c r="E91" s="26"/>
      <c r="F91" s="26"/>
      <c r="G91" s="26"/>
      <c r="H91" s="26"/>
      <c r="I91" s="26"/>
      <c r="J91" s="26"/>
    </row>
    <row r="92" spans="1:10" ht="14.25">
      <c r="C92"/>
      <c r="D92" s="58"/>
      <c r="E92" s="26"/>
      <c r="F92" s="26"/>
      <c r="G92" s="26"/>
      <c r="H92" s="26"/>
      <c r="I92" s="26"/>
      <c r="J92" s="26"/>
    </row>
    <row r="93" spans="1:10" ht="14.25">
      <c r="C93"/>
      <c r="D93" s="58"/>
      <c r="E93" s="26"/>
      <c r="F93" s="26"/>
      <c r="G93" s="26"/>
      <c r="H93" s="26"/>
      <c r="I93" s="26"/>
      <c r="J93" s="26"/>
    </row>
    <row r="94" spans="1:10" ht="15">
      <c r="C94" s="65"/>
      <c r="D94" s="66"/>
      <c r="E94" s="26"/>
      <c r="F94" s="26"/>
      <c r="G94" s="26"/>
      <c r="H94" s="26"/>
      <c r="I94" s="26"/>
      <c r="J94" s="26"/>
    </row>
    <row r="95" spans="1:10" ht="15">
      <c r="C95" s="65"/>
      <c r="D95" s="66"/>
      <c r="E95" s="26"/>
      <c r="F95" s="26"/>
      <c r="G95" s="26"/>
      <c r="H95" s="26"/>
      <c r="I95" s="26"/>
      <c r="J95" s="26"/>
    </row>
    <row r="96" spans="1:10">
      <c r="C96" s="63"/>
      <c r="D96" s="67"/>
      <c r="E96" s="26"/>
      <c r="F96" s="26"/>
      <c r="G96" s="26"/>
      <c r="H96" s="26"/>
      <c r="I96" s="26"/>
      <c r="J96" s="26"/>
    </row>
    <row r="97" spans="3:10">
      <c r="C97" s="63"/>
      <c r="D97" s="64"/>
      <c r="E97" s="26"/>
      <c r="F97" s="26"/>
      <c r="G97" s="26"/>
      <c r="H97" s="26"/>
      <c r="I97" s="26"/>
      <c r="J97" s="26"/>
    </row>
    <row r="98" spans="3:10">
      <c r="C98" s="68"/>
      <c r="D98" s="69"/>
    </row>
    <row r="99" spans="3:10">
      <c r="C99" s="68"/>
      <c r="D99" s="69"/>
    </row>
    <row r="100" spans="3:10">
      <c r="C100" s="68"/>
      <c r="D100" s="69"/>
    </row>
    <row r="101" spans="3:10">
      <c r="C101" s="68"/>
      <c r="D101" s="69"/>
    </row>
  </sheetData>
  <sortState ref="E80:G95">
    <sortCondition ref="F80:F95"/>
  </sortState>
  <mergeCells count="12">
    <mergeCell ref="C77:E77"/>
    <mergeCell ref="C7:C13"/>
    <mergeCell ref="C67:C69"/>
    <mergeCell ref="C18:C23"/>
    <mergeCell ref="C16:C17"/>
    <mergeCell ref="C59:C61"/>
    <mergeCell ref="C37:C47"/>
    <mergeCell ref="C48:C55"/>
    <mergeCell ref="C56:C57"/>
    <mergeCell ref="C65:C66"/>
    <mergeCell ref="C24:C36"/>
    <mergeCell ref="C14:C15"/>
  </mergeCells>
  <printOptions horizontalCentered="1"/>
  <pageMargins left="0.19685039370078741" right="0.19685039370078741" top="0.39370078740157483" bottom="0.39370078740157483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1343</vt:lpstr>
      <vt:lpstr>'1343'!_1Àrea_d_impressió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2010-08-04T06:54:13Z</dcterms:created>
  <dcterms:modified xsi:type="dcterms:W3CDTF">2013-10-08T10:48:45Z</dcterms:modified>
</cp:coreProperties>
</file>