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540" windowHeight="11700"/>
  </bookViews>
  <sheets>
    <sheet name="16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'1612'!$B$1:$J$35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_xlnm.Extract" localSheetId="0">[5]Índex!#REF!</definedName>
    <definedName name="_xlnm.Extract">[6]Índex!#REF!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</definedNames>
  <calcPr calcId="145621"/>
</workbook>
</file>

<file path=xl/calcChain.xml><?xml version="1.0" encoding="utf-8"?>
<calcChain xmlns="http://schemas.openxmlformats.org/spreadsheetml/2006/main">
  <c r="I26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30" i="1"/>
  <c r="D31" i="1"/>
  <c r="E31" i="1"/>
  <c r="F31" i="1"/>
  <c r="G31" i="1"/>
  <c r="I31" i="1" s="1"/>
  <c r="H31" i="1" l="1"/>
  <c r="I9" i="1"/>
  <c r="I2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0" i="1"/>
  <c r="I28" i="1"/>
</calcChain>
</file>

<file path=xl/sharedStrings.xml><?xml version="1.0" encoding="utf-8"?>
<sst xmlns="http://schemas.openxmlformats.org/spreadsheetml/2006/main" count="49" uniqueCount="41">
  <si>
    <t>Aquestes beques de mobilitat estan incloses a la distribució de l'apartat 1.6.1.1.</t>
  </si>
  <si>
    <t>Dades a 5 de setembre de 2012, resten 2 sol·licituds pendents de resoldre</t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</si>
  <si>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Departaments que gestionen màsters, ICE, CITM i UTGAB</t>
    </r>
  </si>
  <si>
    <t>TOTAL</t>
  </si>
  <si>
    <r>
      <t xml:space="preserve">Altres </t>
    </r>
    <r>
      <rPr>
        <vertAlign val="superscript"/>
        <sz val="10"/>
        <color rgb="FF003366"/>
        <rFont val="Arial"/>
        <family val="2"/>
      </rPr>
      <t>(1)</t>
    </r>
  </si>
  <si>
    <t>-</t>
  </si>
  <si>
    <t>860 EEI</t>
  </si>
  <si>
    <t>840 EPMT</t>
  </si>
  <si>
    <t>820 EUETIB</t>
  </si>
  <si>
    <t>802 EAE</t>
  </si>
  <si>
    <t>801 EUNCET</t>
  </si>
  <si>
    <t>390 ESAB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</si>
  <si>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</si>
  <si>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</si>
  <si>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</si>
  <si>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</si>
  <si>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</si>
  <si>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</si>
  <si>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</si>
  <si>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</si>
  <si>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</si>
  <si>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</si>
  <si>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</si>
  <si>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</si>
  <si>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</si>
  <si>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</si>
  <si>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% de Beques concedides al centre respecte a les presentades pel centre</t>
  </si>
  <si>
    <t>Concedides</t>
  </si>
  <si>
    <t>Denegades</t>
  </si>
  <si>
    <t>Anul·lades</t>
  </si>
  <si>
    <t>Centres</t>
  </si>
  <si>
    <t>Beques concedides al centre respecte al total de beques concedides a la UPC</t>
  </si>
  <si>
    <t>Beques concedides al centre respecte a les presentades pel centre</t>
  </si>
  <si>
    <t>Incidències (desestimades i anul·lades)</t>
  </si>
  <si>
    <t>Sol·licituds presentades</t>
  </si>
  <si>
    <t>Centre</t>
  </si>
  <si>
    <t>ANY ACADÈMIC 2011-2012</t>
  </si>
  <si>
    <t>1.6.1.2 DISTRIBUCIÓ DE LES BEQUES DE MOBILITAT</t>
  </si>
  <si>
    <t>1.6.1 Beques i ajuts del MEC</t>
  </si>
  <si>
    <t>370 FOOT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</si>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</sst>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75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3" applyNumberFormat="0" applyFont="0" applyFill="0" applyAlignment="0" applyProtection="0"/>
    <xf numFmtId="0" fontId="2" fillId="0" borderId="5" applyNumberFormat="0" applyFont="0" applyFill="0" applyAlignment="0" applyProtection="0"/>
    <xf numFmtId="0" fontId="5" fillId="3" borderId="7" applyNumberFormat="0" applyFont="0" applyFill="0" applyAlignment="0" applyProtection="0"/>
    <xf numFmtId="0" fontId="6" fillId="4" borderId="9">
      <alignment horizontal="left" vertical="center"/>
    </xf>
    <xf numFmtId="0" fontId="5" fillId="3" borderId="11" applyNumberFormat="0" applyFont="0" applyFill="0" applyAlignment="0" applyProtection="0"/>
    <xf numFmtId="9" fontId="2" fillId="0" borderId="0" applyFont="0" applyFill="0" applyBorder="0" applyAlignment="0" applyProtection="0"/>
    <xf numFmtId="4" fontId="11" fillId="6" borderId="9" applyNumberFormat="0">
      <alignment vertical="center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0" fontId="13" fillId="11" borderId="9">
      <alignment horizontal="center" vertical="center" wrapText="1"/>
    </xf>
    <xf numFmtId="0" fontId="2" fillId="0" borderId="13" applyNumberFormat="0" applyFont="0" applyFill="0" applyAlignment="0" applyProtection="0"/>
    <xf numFmtId="0" fontId="5" fillId="3" borderId="15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4" fillId="0" borderId="22" applyNumberFormat="0" applyFont="0" applyFill="0" applyAlignment="0" applyProtection="0">
      <alignment horizontal="center" vertical="top" wrapText="1"/>
    </xf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1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5" applyNumberFormat="0" applyFont="0" applyFill="0" applyAlignment="0" applyProtection="0"/>
    <xf numFmtId="0" fontId="15" fillId="0" borderId="0" applyNumberFormat="0" applyFont="0" applyFill="0" applyAlignment="0" applyProtection="0"/>
    <xf numFmtId="4" fontId="13" fillId="11" borderId="9">
      <alignment horizontal="left" vertical="center"/>
    </xf>
    <xf numFmtId="0" fontId="11" fillId="6" borderId="9">
      <alignment horizontal="left"/>
    </xf>
    <xf numFmtId="0" fontId="11" fillId="3" borderId="23">
      <alignment horizontal="left" vertical="center"/>
    </xf>
    <xf numFmtId="0" fontId="11" fillId="3" borderId="9">
      <alignment horizontal="left"/>
    </xf>
    <xf numFmtId="0" fontId="11" fillId="12" borderId="9">
      <alignment horizontal="left" vertical="center"/>
    </xf>
    <xf numFmtId="0" fontId="16" fillId="2" borderId="0">
      <alignment horizontal="left" vertical="center"/>
    </xf>
    <xf numFmtId="0" fontId="17" fillId="13" borderId="0">
      <alignment horizontal="left" vertical="center"/>
    </xf>
    <xf numFmtId="0" fontId="16" fillId="2" borderId="0">
      <alignment horizontal="left" vertical="center"/>
    </xf>
    <xf numFmtId="0" fontId="18" fillId="13" borderId="0">
      <alignment horizontal="left" vertical="center"/>
    </xf>
    <xf numFmtId="166" fontId="2" fillId="0" borderId="0" applyFont="0" applyFill="0" applyBorder="0" applyAlignment="0" applyProtection="0"/>
    <xf numFmtId="3" fontId="6" fillId="7" borderId="23" applyNumberFormat="0">
      <alignment vertical="center"/>
    </xf>
    <xf numFmtId="3" fontId="6" fillId="7" borderId="9" applyNumberFormat="0">
      <alignment vertical="center"/>
    </xf>
    <xf numFmtId="0" fontId="19" fillId="14" borderId="0" applyNumberFormat="0">
      <alignment vertical="center"/>
    </xf>
    <xf numFmtId="0" fontId="20" fillId="15" borderId="0" applyNumberFormat="0">
      <alignment vertical="center"/>
    </xf>
    <xf numFmtId="3" fontId="6" fillId="9" borderId="23" applyNumberFormat="0">
      <alignment vertical="center"/>
    </xf>
    <xf numFmtId="3" fontId="6" fillId="9" borderId="9" applyNumberFormat="0">
      <alignment vertical="center"/>
    </xf>
    <xf numFmtId="0" fontId="19" fillId="16" borderId="0" applyNumberFormat="0">
      <alignment vertical="center"/>
    </xf>
    <xf numFmtId="0" fontId="20" fillId="17" borderId="0" applyNumberFormat="0">
      <alignment vertical="center"/>
    </xf>
    <xf numFmtId="4" fontId="6" fillId="3" borderId="9" applyNumberFormat="0">
      <alignment vertical="center"/>
    </xf>
    <xf numFmtId="4" fontId="6" fillId="12" borderId="9" applyNumberFormat="0">
      <alignment vertical="center"/>
    </xf>
    <xf numFmtId="0" fontId="6" fillId="4" borderId="23">
      <alignment horizontal="left" vertical="center"/>
    </xf>
    <xf numFmtId="0" fontId="6" fillId="4" borderId="9">
      <alignment horizontal="left" vertical="center"/>
    </xf>
    <xf numFmtId="0" fontId="20" fillId="18" borderId="0">
      <alignment horizontal="left" vertical="center"/>
    </xf>
    <xf numFmtId="0" fontId="13" fillId="19" borderId="9">
      <alignment horizontal="center" vertical="center"/>
    </xf>
    <xf numFmtId="0" fontId="13" fillId="11" borderId="23">
      <alignment horizontal="center" vertical="center" wrapText="1"/>
    </xf>
    <xf numFmtId="0" fontId="13" fillId="11" borderId="9">
      <alignment horizontal="center" vertical="center" wrapText="1"/>
    </xf>
    <xf numFmtId="0" fontId="21" fillId="20" borderId="0">
      <alignment horizontal="center" vertical="center" wrapText="1"/>
    </xf>
    <xf numFmtId="0" fontId="22" fillId="21" borderId="0">
      <alignment horizontal="center" vertical="center" wrapText="1"/>
    </xf>
    <xf numFmtId="3" fontId="6" fillId="3" borderId="0" applyNumberFormat="0">
      <alignment vertical="center"/>
    </xf>
    <xf numFmtId="4" fontId="11" fillId="3" borderId="9" applyNumberFormat="0">
      <alignment vertical="center"/>
    </xf>
    <xf numFmtId="4" fontId="11" fillId="12" borderId="9" applyNumberFormat="0">
      <alignment vertical="center"/>
    </xf>
    <xf numFmtId="0" fontId="13" fillId="11" borderId="9">
      <alignment horizontal="center" vertical="center"/>
    </xf>
    <xf numFmtId="4" fontId="11" fillId="12" borderId="9" applyNumberFormat="0">
      <alignment vertical="center"/>
    </xf>
    <xf numFmtId="4" fontId="11" fillId="6" borderId="9" applyNumberFormat="0">
      <alignment vertical="center"/>
    </xf>
    <xf numFmtId="4" fontId="11" fillId="6" borderId="9" applyNumberFormat="0">
      <alignment vertical="center"/>
    </xf>
    <xf numFmtId="4" fontId="11" fillId="6" borderId="23" applyNumberFormat="0">
      <alignment vertical="center"/>
    </xf>
    <xf numFmtId="0" fontId="23" fillId="22" borderId="0" applyNumberFormat="0">
      <alignment vertical="center"/>
    </xf>
    <xf numFmtId="0" fontId="2" fillId="0" borderId="0"/>
    <xf numFmtId="0" fontId="24" fillId="0" borderId="0"/>
    <xf numFmtId="0" fontId="1" fillId="0" borderId="0"/>
    <xf numFmtId="9" fontId="15" fillId="0" borderId="0" applyFont="0" applyFill="0" applyBorder="0" applyAlignment="0" applyProtection="0"/>
    <xf numFmtId="0" fontId="2" fillId="0" borderId="0" applyNumberFormat="0" applyProtection="0">
      <alignment horizontal="right"/>
    </xf>
  </cellStyleXfs>
  <cellXfs count="3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wrapText="1"/>
    </xf>
    <xf numFmtId="0" fontId="3" fillId="2" borderId="2" xfId="2" applyFont="1" applyFill="1" applyBorder="1"/>
    <xf numFmtId="0" fontId="3" fillId="2" borderId="4" xfId="3" applyFont="1" applyFill="1" applyBorder="1"/>
    <xf numFmtId="0" fontId="3" fillId="2" borderId="4" xfId="3" applyFont="1" applyFill="1" applyBorder="1" applyAlignment="1">
      <alignment horizontal="center"/>
    </xf>
    <xf numFmtId="0" fontId="3" fillId="2" borderId="6" xfId="4" applyFont="1" applyFill="1" applyBorder="1"/>
    <xf numFmtId="0" fontId="3" fillId="2" borderId="8" xfId="5" applyFont="1" applyFill="1" applyBorder="1"/>
    <xf numFmtId="0" fontId="4" fillId="4" borderId="10" xfId="6" applyFont="1" applyBorder="1" applyAlignment="1">
      <alignment horizontal="left" vertical="center"/>
    </xf>
    <xf numFmtId="0" fontId="3" fillId="2" borderId="12" xfId="7" applyFont="1" applyFill="1" applyBorder="1"/>
    <xf numFmtId="0" fontId="7" fillId="2" borderId="0" xfId="1" applyFont="1" applyFill="1"/>
    <xf numFmtId="0" fontId="7" fillId="2" borderId="8" xfId="5" applyFont="1" applyFill="1" applyBorder="1"/>
    <xf numFmtId="0" fontId="8" fillId="4" borderId="10" xfId="6" applyFont="1" applyBorder="1" applyAlignment="1">
      <alignment horizontal="left" vertical="center"/>
    </xf>
    <xf numFmtId="0" fontId="7" fillId="2" borderId="12" xfId="7" applyFont="1" applyFill="1" applyBorder="1"/>
    <xf numFmtId="164" fontId="10" fillId="5" borderId="10" xfId="8" applyNumberFormat="1" applyFont="1" applyFill="1" applyBorder="1" applyAlignment="1">
      <alignment vertical="center"/>
    </xf>
    <xf numFmtId="165" fontId="10" fillId="5" borderId="10" xfId="9" applyNumberFormat="1" applyFont="1" applyFill="1" applyBorder="1">
      <alignment vertical="center"/>
    </xf>
    <xf numFmtId="0" fontId="10" fillId="5" borderId="10" xfId="9" applyNumberFormat="1" applyFont="1" applyFill="1" applyBorder="1" applyAlignment="1">
      <alignment vertical="center"/>
    </xf>
    <xf numFmtId="10" fontId="3" fillId="8" borderId="10" xfId="10" applyNumberFormat="1" applyFont="1" applyFill="1" applyBorder="1" applyAlignment="1">
      <alignment horizontal="right" vertical="center"/>
    </xf>
    <xf numFmtId="164" fontId="3" fillId="8" borderId="10" xfId="10" applyNumberFormat="1" applyFont="1" applyFill="1" applyBorder="1" applyAlignment="1">
      <alignment horizontal="right" vertical="center"/>
    </xf>
    <xf numFmtId="165" fontId="3" fillId="8" borderId="10" xfId="11" applyNumberFormat="1" applyFont="1" applyFill="1" applyBorder="1" applyAlignment="1">
      <alignment horizontal="right" vertical="center"/>
    </xf>
    <xf numFmtId="0" fontId="3" fillId="8" borderId="10" xfId="11" applyNumberFormat="1" applyFont="1" applyFill="1" applyBorder="1" applyAlignment="1">
      <alignment horizontal="left" vertical="center"/>
    </xf>
    <xf numFmtId="10" fontId="3" fillId="10" borderId="10" xfId="10" applyNumberFormat="1" applyFont="1" applyFill="1" applyBorder="1" applyAlignment="1">
      <alignment horizontal="right" vertical="center"/>
    </xf>
    <xf numFmtId="164" fontId="3" fillId="10" borderId="10" xfId="10" applyNumberFormat="1" applyFont="1" applyFill="1" applyBorder="1" applyAlignment="1">
      <alignment horizontal="right" vertical="center"/>
    </xf>
    <xf numFmtId="165" fontId="3" fillId="10" borderId="10" xfId="10" applyNumberFormat="1" applyFont="1" applyFill="1" applyBorder="1" applyAlignment="1">
      <alignment horizontal="right" vertical="center"/>
    </xf>
    <xf numFmtId="0" fontId="3" fillId="10" borderId="10" xfId="10" applyNumberFormat="1" applyFont="1" applyFill="1" applyBorder="1" applyAlignment="1">
      <alignment horizontal="left" vertical="center"/>
    </xf>
    <xf numFmtId="0" fontId="10" fillId="5" borderId="10" xfId="12" applyFont="1" applyFill="1" applyBorder="1">
      <alignment horizontal="center" vertical="center" wrapText="1"/>
    </xf>
    <xf numFmtId="0" fontId="3" fillId="2" borderId="14" xfId="13" applyFont="1" applyFill="1" applyBorder="1"/>
    <xf numFmtId="0" fontId="3" fillId="2" borderId="16" xfId="14" applyFont="1" applyFill="1" applyBorder="1"/>
    <xf numFmtId="0" fontId="3" fillId="2" borderId="16" xfId="14" applyFont="1" applyFill="1" applyBorder="1" applyAlignment="1">
      <alignment horizontal="center"/>
    </xf>
    <xf numFmtId="0" fontId="3" fillId="2" borderId="18" xfId="15" applyFont="1" applyFill="1" applyBorder="1" applyAlignment="1"/>
    <xf numFmtId="0" fontId="7" fillId="4" borderId="9" xfId="6" applyFont="1" applyFill="1">
      <alignment horizontal="left" vertical="center"/>
    </xf>
    <xf numFmtId="0" fontId="7" fillId="4" borderId="19" xfId="6" applyFont="1" applyFill="1" applyBorder="1" applyAlignment="1">
      <alignment horizontal="left" vertical="center"/>
    </xf>
    <xf numFmtId="0" fontId="7" fillId="4" borderId="20" xfId="6" applyFont="1" applyFill="1" applyBorder="1" applyAlignment="1">
      <alignment horizontal="left" vertical="center"/>
    </xf>
    <xf numFmtId="0" fontId="7" fillId="4" borderId="21" xfId="6" applyFont="1" applyFill="1" applyBorder="1" applyAlignment="1">
      <alignment horizontal="left" vertical="center"/>
    </xf>
    <xf numFmtId="0" fontId="7" fillId="4" borderId="9" xfId="6" applyFont="1" applyFill="1" applyAlignment="1">
      <alignment horizontal="left" vertical="center" wrapText="1"/>
    </xf>
    <xf numFmtId="165" fontId="3" fillId="8" borderId="10" xfId="11" quotePrefix="1" applyNumberFormat="1" applyFont="1" applyFill="1" applyBorder="1" applyAlignment="1">
      <alignment horizontal="right" vertical="center"/>
    </xf>
  </cellXfs>
  <cellStyles count="75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URIAM~1\CONFIG~1\Temp\notesF07338\Beques%20MEC_201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abSelected="1" zoomScaleNormal="100" zoomScaleSheetLayoutView="100" workbookViewId="0">
      <selection activeCell="I28" sqref="I28"/>
    </sheetView>
  </sheetViews>
  <sheetFormatPr baseColWidth="10" defaultColWidth="11.42578125" defaultRowHeight="12.75" x14ac:dyDescent="0.2"/>
  <cols>
    <col min="1" max="1" width="2.7109375" style="1" customWidth="1"/>
    <col min="2" max="2" width="0.5703125" style="1" customWidth="1"/>
    <col min="3" max="3" width="18.42578125" style="1" customWidth="1"/>
    <col min="4" max="4" width="15.85546875" style="3" customWidth="1"/>
    <col min="5" max="5" width="17.5703125" style="2" customWidth="1"/>
    <col min="6" max="6" width="14.5703125" style="2" customWidth="1"/>
    <col min="7" max="7" width="13.5703125" style="2" customWidth="1"/>
    <col min="8" max="8" width="25" style="2" customWidth="1"/>
    <col min="9" max="9" width="23.7109375" style="2" customWidth="1"/>
    <col min="10" max="10" width="0.5703125" style="1" customWidth="1"/>
    <col min="11" max="16384" width="11.42578125" style="1"/>
  </cols>
  <sheetData>
    <row r="1" spans="2:10" s="31" customFormat="1" ht="14.25" thickTop="1" thickBot="1" x14ac:dyDescent="0.3">
      <c r="C1" s="34" t="s">
        <v>38</v>
      </c>
      <c r="D1" s="33"/>
      <c r="E1" s="33"/>
      <c r="F1" s="33"/>
      <c r="G1" s="33"/>
      <c r="H1" s="33"/>
      <c r="I1" s="33"/>
      <c r="J1" s="32"/>
    </row>
    <row r="2" spans="2:10" s="31" customFormat="1" ht="14.25" thickTop="1" thickBot="1" x14ac:dyDescent="0.3">
      <c r="C2" s="34" t="s">
        <v>37</v>
      </c>
      <c r="D2" s="33"/>
      <c r="E2" s="33"/>
      <c r="F2" s="33"/>
      <c r="G2" s="33"/>
      <c r="H2" s="33"/>
      <c r="I2" s="33"/>
      <c r="J2" s="32"/>
    </row>
    <row r="3" spans="2:10" s="31" customFormat="1" ht="4.5" customHeight="1" thickTop="1" thickBot="1" x14ac:dyDescent="0.3">
      <c r="D3" s="35"/>
    </row>
    <row r="4" spans="2:10" s="31" customFormat="1" ht="14.25" thickTop="1" thickBot="1" x14ac:dyDescent="0.3">
      <c r="C4" s="34" t="s">
        <v>36</v>
      </c>
      <c r="D4" s="33"/>
      <c r="E4" s="33"/>
      <c r="F4" s="33"/>
      <c r="G4" s="33"/>
      <c r="H4" s="33"/>
      <c r="I4" s="33"/>
      <c r="J4" s="32"/>
    </row>
    <row r="5" spans="2:10" ht="7.5" customHeight="1" thickTop="1" x14ac:dyDescent="0.2"/>
    <row r="6" spans="2:10" ht="3.95" customHeight="1" x14ac:dyDescent="0.2">
      <c r="B6" s="30"/>
      <c r="C6" s="28"/>
      <c r="D6" s="29"/>
      <c r="E6" s="29"/>
      <c r="F6" s="29"/>
      <c r="G6" s="29"/>
      <c r="H6" s="29"/>
      <c r="I6" s="28"/>
      <c r="J6" s="27"/>
    </row>
    <row r="7" spans="2:10" ht="24.75" customHeight="1" x14ac:dyDescent="0.2">
      <c r="B7" s="10"/>
      <c r="C7" s="26" t="s">
        <v>35</v>
      </c>
      <c r="D7" s="26" t="s">
        <v>34</v>
      </c>
      <c r="E7" s="26" t="s">
        <v>33</v>
      </c>
      <c r="F7" s="26" t="s">
        <v>28</v>
      </c>
      <c r="G7" s="26" t="s">
        <v>27</v>
      </c>
      <c r="H7" s="26" t="s">
        <v>32</v>
      </c>
      <c r="I7" s="26" t="s">
        <v>31</v>
      </c>
      <c r="J7" s="8"/>
    </row>
    <row r="8" spans="2:10" ht="39" customHeight="1" x14ac:dyDescent="0.2">
      <c r="B8" s="10"/>
      <c r="C8" s="26" t="s">
        <v>30</v>
      </c>
      <c r="D8" s="26"/>
      <c r="E8" s="26" t="s">
        <v>29</v>
      </c>
      <c r="F8" s="26" t="s">
        <v>28</v>
      </c>
      <c r="G8" s="26" t="s">
        <v>27</v>
      </c>
      <c r="H8" s="26" t="s">
        <v>26</v>
      </c>
      <c r="I8" s="26" t="s">
        <v>26</v>
      </c>
      <c r="J8" s="8"/>
    </row>
    <row r="9" spans="2:10" ht="20.100000000000001" customHeight="1" x14ac:dyDescent="0.2">
      <c r="B9" s="10"/>
      <c r="C9" s="25" t="s">
        <v>25</v>
      </c>
      <c r="D9" s="24">
        <v>8</v>
      </c>
      <c r="E9" s="24">
        <v>0</v>
      </c>
      <c r="F9" s="24">
        <v>4</v>
      </c>
      <c r="G9" s="24">
        <v>4</v>
      </c>
      <c r="H9" s="23">
        <f>G9/D9</f>
        <v>0.5</v>
      </c>
      <c r="I9" s="22">
        <f>G9/$G$31</f>
        <v>1.2269938650306749E-2</v>
      </c>
      <c r="J9" s="8"/>
    </row>
    <row r="10" spans="2:10" ht="20.100000000000001" customHeight="1" x14ac:dyDescent="0.2">
      <c r="B10" s="10"/>
      <c r="C10" s="21" t="s">
        <v>24</v>
      </c>
      <c r="D10" s="20">
        <v>151</v>
      </c>
      <c r="E10" s="20">
        <v>0</v>
      </c>
      <c r="F10" s="20">
        <v>76</v>
      </c>
      <c r="G10" s="20">
        <v>75</v>
      </c>
      <c r="H10" s="19">
        <f>G10/D10</f>
        <v>0.49668874172185429</v>
      </c>
      <c r="I10" s="18">
        <f>G10/$G$31</f>
        <v>0.23006134969325154</v>
      </c>
      <c r="J10" s="8"/>
    </row>
    <row r="11" spans="2:10" ht="20.100000000000001" customHeight="1" x14ac:dyDescent="0.2">
      <c r="B11" s="10"/>
      <c r="C11" s="25" t="s">
        <v>23</v>
      </c>
      <c r="D11" s="24">
        <v>41</v>
      </c>
      <c r="E11" s="24">
        <v>0</v>
      </c>
      <c r="F11" s="24">
        <v>22</v>
      </c>
      <c r="G11" s="24">
        <v>19</v>
      </c>
      <c r="H11" s="23">
        <f>G11/D11</f>
        <v>0.46341463414634149</v>
      </c>
      <c r="I11" s="22">
        <f>G11/$G$31</f>
        <v>5.8282208588957052E-2</v>
      </c>
      <c r="J11" s="8"/>
    </row>
    <row r="12" spans="2:10" ht="20.100000000000001" customHeight="1" x14ac:dyDescent="0.2">
      <c r="B12" s="10"/>
      <c r="C12" s="21" t="s">
        <v>22</v>
      </c>
      <c r="D12" s="20">
        <v>42</v>
      </c>
      <c r="E12" s="20">
        <v>0</v>
      </c>
      <c r="F12" s="20">
        <v>27</v>
      </c>
      <c r="G12" s="20">
        <v>15</v>
      </c>
      <c r="H12" s="19">
        <f>G12/D12</f>
        <v>0.35714285714285715</v>
      </c>
      <c r="I12" s="18">
        <f>G12/$G$31</f>
        <v>4.6012269938650305E-2</v>
      </c>
      <c r="J12" s="8"/>
    </row>
    <row r="13" spans="2:10" ht="20.100000000000001" customHeight="1" x14ac:dyDescent="0.2">
      <c r="B13" s="10"/>
      <c r="C13" s="25" t="s">
        <v>21</v>
      </c>
      <c r="D13" s="24">
        <v>52</v>
      </c>
      <c r="E13" s="24">
        <v>0</v>
      </c>
      <c r="F13" s="24">
        <v>23</v>
      </c>
      <c r="G13" s="24">
        <v>29</v>
      </c>
      <c r="H13" s="23">
        <f>G13/D13</f>
        <v>0.55769230769230771</v>
      </c>
      <c r="I13" s="22">
        <f>G13/$G$31</f>
        <v>8.8957055214723926E-2</v>
      </c>
      <c r="J13" s="8"/>
    </row>
    <row r="14" spans="2:10" ht="20.100000000000001" customHeight="1" x14ac:dyDescent="0.2">
      <c r="B14" s="10"/>
      <c r="C14" s="21" t="s">
        <v>20</v>
      </c>
      <c r="D14" s="20">
        <v>50</v>
      </c>
      <c r="E14" s="20">
        <v>2</v>
      </c>
      <c r="F14" s="20">
        <v>33</v>
      </c>
      <c r="G14" s="20">
        <v>15</v>
      </c>
      <c r="H14" s="19">
        <f>G14/D14</f>
        <v>0.3</v>
      </c>
      <c r="I14" s="18">
        <f>G14/$G$31</f>
        <v>4.6012269938650305E-2</v>
      </c>
      <c r="J14" s="8"/>
    </row>
    <row r="15" spans="2:10" ht="20.100000000000001" customHeight="1" x14ac:dyDescent="0.2">
      <c r="B15" s="10"/>
      <c r="C15" s="25" t="s">
        <v>19</v>
      </c>
      <c r="D15" s="24">
        <v>35</v>
      </c>
      <c r="E15" s="24">
        <v>0</v>
      </c>
      <c r="F15" s="24">
        <v>9</v>
      </c>
      <c r="G15" s="24">
        <v>26</v>
      </c>
      <c r="H15" s="23">
        <f>G15/D15</f>
        <v>0.74285714285714288</v>
      </c>
      <c r="I15" s="22">
        <f>G15/$G$31</f>
        <v>7.9754601226993863E-2</v>
      </c>
      <c r="J15" s="8"/>
    </row>
    <row r="16" spans="2:10" ht="20.100000000000001" customHeight="1" x14ac:dyDescent="0.2">
      <c r="B16" s="10"/>
      <c r="C16" s="21" t="s">
        <v>18</v>
      </c>
      <c r="D16" s="20">
        <v>27</v>
      </c>
      <c r="E16" s="20">
        <v>0</v>
      </c>
      <c r="F16" s="20">
        <v>12</v>
      </c>
      <c r="G16" s="20">
        <v>14</v>
      </c>
      <c r="H16" s="19">
        <f>G16/D16</f>
        <v>0.51851851851851849</v>
      </c>
      <c r="I16" s="18">
        <f>G16/$G$31</f>
        <v>4.2944785276073622E-2</v>
      </c>
      <c r="J16" s="8"/>
    </row>
    <row r="17" spans="2:10" ht="20.100000000000001" customHeight="1" x14ac:dyDescent="0.2">
      <c r="B17" s="10"/>
      <c r="C17" s="25" t="s">
        <v>17</v>
      </c>
      <c r="D17" s="24">
        <v>19</v>
      </c>
      <c r="E17" s="24">
        <v>0</v>
      </c>
      <c r="F17" s="24">
        <v>7</v>
      </c>
      <c r="G17" s="24">
        <v>12</v>
      </c>
      <c r="H17" s="23">
        <f>G17/D17</f>
        <v>0.63157894736842102</v>
      </c>
      <c r="I17" s="22">
        <f>G17/$G$31</f>
        <v>3.6809815950920248E-2</v>
      </c>
      <c r="J17" s="8"/>
    </row>
    <row r="18" spans="2:10" ht="20.100000000000001" customHeight="1" x14ac:dyDescent="0.2">
      <c r="B18" s="10"/>
      <c r="C18" s="21" t="s">
        <v>16</v>
      </c>
      <c r="D18" s="20">
        <v>33</v>
      </c>
      <c r="E18" s="20">
        <v>0</v>
      </c>
      <c r="F18" s="20">
        <v>16</v>
      </c>
      <c r="G18" s="20">
        <v>16</v>
      </c>
      <c r="H18" s="19">
        <f>G18/D18</f>
        <v>0.48484848484848486</v>
      </c>
      <c r="I18" s="18">
        <f>G18/$G$31</f>
        <v>4.9079754601226995E-2</v>
      </c>
      <c r="J18" s="8"/>
    </row>
    <row r="19" spans="2:10" ht="20.100000000000001" customHeight="1" x14ac:dyDescent="0.2">
      <c r="B19" s="10"/>
      <c r="C19" s="25" t="s">
        <v>15</v>
      </c>
      <c r="D19" s="24">
        <v>52</v>
      </c>
      <c r="E19" s="24">
        <v>0</v>
      </c>
      <c r="F19" s="24">
        <v>34</v>
      </c>
      <c r="G19" s="24">
        <v>18</v>
      </c>
      <c r="H19" s="23">
        <f>G19/D19</f>
        <v>0.34615384615384615</v>
      </c>
      <c r="I19" s="22">
        <f>G19/$G$31</f>
        <v>5.5214723926380369E-2</v>
      </c>
      <c r="J19" s="8"/>
    </row>
    <row r="20" spans="2:10" ht="20.100000000000001" customHeight="1" x14ac:dyDescent="0.2">
      <c r="B20" s="10"/>
      <c r="C20" s="21" t="s">
        <v>14</v>
      </c>
      <c r="D20" s="20">
        <v>20</v>
      </c>
      <c r="E20" s="20">
        <v>0</v>
      </c>
      <c r="F20" s="20">
        <v>6</v>
      </c>
      <c r="G20" s="20">
        <v>14</v>
      </c>
      <c r="H20" s="19">
        <f>G20/D20</f>
        <v>0.7</v>
      </c>
      <c r="I20" s="18">
        <f>G20/$G$31</f>
        <v>4.2944785276073622E-2</v>
      </c>
      <c r="J20" s="8"/>
    </row>
    <row r="21" spans="2:10" ht="20.100000000000001" customHeight="1" x14ac:dyDescent="0.2">
      <c r="B21" s="10"/>
      <c r="C21" s="25" t="s">
        <v>13</v>
      </c>
      <c r="D21" s="24">
        <v>7</v>
      </c>
      <c r="E21" s="24">
        <v>0</v>
      </c>
      <c r="F21" s="24">
        <v>3</v>
      </c>
      <c r="G21" s="24">
        <v>4</v>
      </c>
      <c r="H21" s="23">
        <f>G21/D21</f>
        <v>0.5714285714285714</v>
      </c>
      <c r="I21" s="22">
        <f>G21/$G$31</f>
        <v>1.2269938650306749E-2</v>
      </c>
      <c r="J21" s="8"/>
    </row>
    <row r="22" spans="2:10" ht="20.100000000000001" customHeight="1" x14ac:dyDescent="0.2">
      <c r="B22" s="10"/>
      <c r="C22" s="21" t="s">
        <v>12</v>
      </c>
      <c r="D22" s="20">
        <v>33</v>
      </c>
      <c r="E22" s="20">
        <v>0</v>
      </c>
      <c r="F22" s="20">
        <v>25</v>
      </c>
      <c r="G22" s="20">
        <v>8</v>
      </c>
      <c r="H22" s="19">
        <f>G22/D22</f>
        <v>0.24242424242424243</v>
      </c>
      <c r="I22" s="18">
        <f>G22/$G$31</f>
        <v>2.4539877300613498E-2</v>
      </c>
      <c r="J22" s="8"/>
    </row>
    <row r="23" spans="2:10" ht="20.100000000000001" customHeight="1" x14ac:dyDescent="0.2">
      <c r="B23" s="10"/>
      <c r="C23" s="25" t="s">
        <v>39</v>
      </c>
      <c r="D23" s="24">
        <v>11</v>
      </c>
      <c r="E23" s="24">
        <v>0</v>
      </c>
      <c r="F23" s="24">
        <v>9</v>
      </c>
      <c r="G23" s="24">
        <v>2</v>
      </c>
      <c r="H23" s="23">
        <f>G23/D23</f>
        <v>0.18181818181818182</v>
      </c>
      <c r="I23" s="22">
        <f>G23/$G$31</f>
        <v>6.1349693251533744E-3</v>
      </c>
      <c r="J23" s="8"/>
    </row>
    <row r="24" spans="2:10" ht="20.100000000000001" customHeight="1" x14ac:dyDescent="0.2">
      <c r="B24" s="10"/>
      <c r="C24" s="21" t="s">
        <v>11</v>
      </c>
      <c r="D24" s="20">
        <v>13</v>
      </c>
      <c r="E24" s="20">
        <v>0</v>
      </c>
      <c r="F24" s="20">
        <v>8</v>
      </c>
      <c r="G24" s="20">
        <v>5</v>
      </c>
      <c r="H24" s="19">
        <f>G24/D24</f>
        <v>0.38461538461538464</v>
      </c>
      <c r="I24" s="18">
        <f>G24/$G$31</f>
        <v>1.5337423312883436E-2</v>
      </c>
      <c r="J24" s="8"/>
    </row>
    <row r="25" spans="2:10" ht="20.100000000000001" customHeight="1" x14ac:dyDescent="0.2">
      <c r="B25" s="10"/>
      <c r="C25" s="25" t="s">
        <v>10</v>
      </c>
      <c r="D25" s="24">
        <v>0</v>
      </c>
      <c r="E25" s="24">
        <v>0</v>
      </c>
      <c r="F25" s="24">
        <v>0</v>
      </c>
      <c r="G25" s="24">
        <v>0</v>
      </c>
      <c r="H25" s="23" t="s">
        <v>5</v>
      </c>
      <c r="I25" s="22" t="s">
        <v>5</v>
      </c>
      <c r="J25" s="8"/>
    </row>
    <row r="26" spans="2:10" ht="20.100000000000001" customHeight="1" x14ac:dyDescent="0.2">
      <c r="B26" s="10"/>
      <c r="C26" s="21" t="s">
        <v>9</v>
      </c>
      <c r="D26" s="20">
        <v>1</v>
      </c>
      <c r="E26" s="20">
        <v>0</v>
      </c>
      <c r="F26" s="20">
        <v>1</v>
      </c>
      <c r="G26" s="36" t="s">
        <v>40</v>
      </c>
      <c r="H26" s="19" t="s">
        <v>5</v>
      </c>
      <c r="I26" s="18">
        <f>G26/$G$31</f>
        <v>0</v>
      </c>
      <c r="J26" s="8"/>
    </row>
    <row r="27" spans="2:10" ht="20.100000000000001" customHeight="1" x14ac:dyDescent="0.2">
      <c r="B27" s="10"/>
      <c r="C27" s="25" t="s">
        <v>8</v>
      </c>
      <c r="D27" s="24">
        <v>61</v>
      </c>
      <c r="E27" s="24">
        <v>0</v>
      </c>
      <c r="F27" s="24">
        <v>31</v>
      </c>
      <c r="G27" s="24">
        <v>30</v>
      </c>
      <c r="H27" s="23">
        <f>G27/D27</f>
        <v>0.49180327868852458</v>
      </c>
      <c r="I27" s="22">
        <f>G27/$G$31</f>
        <v>9.202453987730061E-2</v>
      </c>
      <c r="J27" s="8"/>
    </row>
    <row r="28" spans="2:10" ht="20.100000000000001" customHeight="1" x14ac:dyDescent="0.2">
      <c r="B28" s="10"/>
      <c r="C28" s="21" t="s">
        <v>7</v>
      </c>
      <c r="D28" s="20">
        <v>3</v>
      </c>
      <c r="E28" s="20">
        <v>1</v>
      </c>
      <c r="F28" s="20">
        <v>2</v>
      </c>
      <c r="G28" s="36" t="s">
        <v>40</v>
      </c>
      <c r="H28" s="19">
        <f>G28/D28</f>
        <v>0</v>
      </c>
      <c r="I28" s="18">
        <f>G28/$G$31</f>
        <v>0</v>
      </c>
      <c r="J28" s="8"/>
    </row>
    <row r="29" spans="2:10" ht="20.100000000000001" customHeight="1" x14ac:dyDescent="0.2">
      <c r="B29" s="10"/>
      <c r="C29" s="25" t="s">
        <v>6</v>
      </c>
      <c r="D29" s="24">
        <v>0</v>
      </c>
      <c r="E29" s="24">
        <v>0</v>
      </c>
      <c r="F29" s="24">
        <v>0</v>
      </c>
      <c r="G29" s="24">
        <v>0</v>
      </c>
      <c r="H29" s="23" t="s">
        <v>5</v>
      </c>
      <c r="I29" s="22" t="s">
        <v>5</v>
      </c>
      <c r="J29" s="8"/>
    </row>
    <row r="30" spans="2:10" ht="20.100000000000001" customHeight="1" x14ac:dyDescent="0.2">
      <c r="B30" s="10"/>
      <c r="C30" s="21" t="s">
        <v>4</v>
      </c>
      <c r="D30" s="20">
        <v>31</v>
      </c>
      <c r="E30" s="20">
        <v>0</v>
      </c>
      <c r="F30" s="20">
        <v>11</v>
      </c>
      <c r="G30" s="20">
        <v>20</v>
      </c>
      <c r="H30" s="19">
        <f>G30/D30</f>
        <v>0.64516129032258063</v>
      </c>
      <c r="I30" s="18">
        <f>G30/$G$31</f>
        <v>6.1349693251533742E-2</v>
      </c>
      <c r="J30" s="8"/>
    </row>
    <row r="31" spans="2:10" s="11" customFormat="1" ht="20.100000000000001" customHeight="1" x14ac:dyDescent="0.2">
      <c r="B31" s="14"/>
      <c r="C31" s="17" t="s">
        <v>3</v>
      </c>
      <c r="D31" s="16">
        <f>SUM(D9:D30)</f>
        <v>690</v>
      </c>
      <c r="E31" s="16">
        <f>SUM(E9:E30)</f>
        <v>3</v>
      </c>
      <c r="F31" s="16">
        <f>SUM(F9:F30)</f>
        <v>359</v>
      </c>
      <c r="G31" s="16">
        <f>SUM(G9:G30)</f>
        <v>326</v>
      </c>
      <c r="H31" s="15">
        <f>G31/D31</f>
        <v>0.47246376811594204</v>
      </c>
      <c r="I31" s="15">
        <f>G31/$G$31</f>
        <v>1</v>
      </c>
      <c r="J31" s="12"/>
    </row>
    <row r="32" spans="2:10" s="11" customFormat="1" x14ac:dyDescent="0.2">
      <c r="B32" s="14"/>
      <c r="C32" s="13" t="s">
        <v>2</v>
      </c>
      <c r="D32" s="13"/>
      <c r="E32" s="13"/>
      <c r="F32" s="13"/>
      <c r="G32" s="13"/>
      <c r="H32" s="13"/>
      <c r="I32" s="13"/>
      <c r="J32" s="12"/>
    </row>
    <row r="33" spans="2:10" x14ac:dyDescent="0.2">
      <c r="B33" s="10"/>
      <c r="C33" s="9" t="s">
        <v>1</v>
      </c>
      <c r="D33" s="9"/>
      <c r="E33" s="9"/>
      <c r="F33" s="9"/>
      <c r="G33" s="9"/>
      <c r="H33" s="9"/>
      <c r="I33" s="9"/>
      <c r="J33" s="8"/>
    </row>
    <row r="34" spans="2:10" x14ac:dyDescent="0.2">
      <c r="B34" s="10"/>
      <c r="C34" s="9" t="s">
        <v>0</v>
      </c>
      <c r="D34" s="9"/>
      <c r="E34" s="9"/>
      <c r="F34" s="9"/>
      <c r="G34" s="9"/>
      <c r="H34" s="9"/>
      <c r="I34" s="9"/>
      <c r="J34" s="8"/>
    </row>
    <row r="35" spans="2:10" ht="3.75" customHeight="1" x14ac:dyDescent="0.2">
      <c r="B35" s="7"/>
      <c r="C35" s="5"/>
      <c r="D35" s="6"/>
      <c r="E35" s="6"/>
      <c r="F35" s="6"/>
      <c r="G35" s="6"/>
      <c r="H35" s="6"/>
      <c r="I35" s="5"/>
      <c r="J35" s="4"/>
    </row>
  </sheetData>
  <mergeCells count="13">
    <mergeCell ref="C33:I33"/>
    <mergeCell ref="C34:I34"/>
    <mergeCell ref="F7:F8"/>
    <mergeCell ref="G7:G8"/>
    <mergeCell ref="H7:H8"/>
    <mergeCell ref="I7:I8"/>
    <mergeCell ref="C32:I32"/>
    <mergeCell ref="C2:J2"/>
    <mergeCell ref="C1:J1"/>
    <mergeCell ref="C4:J4"/>
    <mergeCell ref="C7:C8"/>
    <mergeCell ref="D7:D8"/>
    <mergeCell ref="E7:E8"/>
  </mergeCells>
  <printOptions horizontalCentered="1"/>
  <pageMargins left="0.59055118110236227" right="0.59055118110236227" top="0.59055118110236227" bottom="0.59055118110236227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1612</vt:lpstr>
      <vt:lpstr>'1612'!_1Àrea_d_impressió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2012-09-07T08:19:42Z</dcterms:created>
  <dcterms:modified xsi:type="dcterms:W3CDTF">2012-09-07T08:52:47Z</dcterms:modified>
</cp:coreProperties>
</file>