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90" windowWidth="19200" windowHeight="5490"/>
  </bookViews>
  <sheets>
    <sheet name="1511" sheetId="1" r:id="rId1"/>
  </sheets>
  <definedNames>
    <definedName name="_1Àrea_d_impressió" localSheetId="0">'1511'!$A$1:$R$147</definedName>
    <definedName name="_xlnm.Print_Area" localSheetId="0">'1511'!$A$1:$R$148</definedName>
  </definedNames>
  <calcPr calcId="145621"/>
</workbook>
</file>

<file path=xl/calcChain.xml><?xml version="1.0" encoding="utf-8"?>
<calcChain xmlns="http://schemas.openxmlformats.org/spreadsheetml/2006/main">
  <c r="D106" i="1" l="1"/>
  <c r="E106" i="1"/>
  <c r="F106" i="1"/>
  <c r="F143" i="1" l="1"/>
  <c r="E143" i="1" l="1"/>
  <c r="D143" i="1"/>
  <c r="H58" i="1"/>
  <c r="E58" i="1"/>
  <c r="D58" i="1"/>
  <c r="F58" i="1"/>
  <c r="Q120" i="1" l="1"/>
  <c r="P120" i="1"/>
  <c r="O120" i="1"/>
  <c r="N120" i="1"/>
  <c r="M120" i="1"/>
  <c r="L120" i="1"/>
  <c r="K120" i="1"/>
  <c r="J120" i="1"/>
  <c r="G120" i="1"/>
  <c r="D120" i="1"/>
  <c r="E120" i="1"/>
  <c r="F120" i="1"/>
</calcChain>
</file>

<file path=xl/sharedStrings.xml><?xml version="1.0" encoding="utf-8"?>
<sst xmlns="http://schemas.openxmlformats.org/spreadsheetml/2006/main" count="306" uniqueCount="108">
  <si>
    <t>Estudis de 1r i 2n cicles. Centres propis</t>
  </si>
  <si>
    <t>Centre</t>
  </si>
  <si>
    <t>Estudi</t>
  </si>
  <si>
    <t>Temps previst</t>
  </si>
  <si>
    <t>1 any més del temps previst</t>
  </si>
  <si>
    <t>2 anys més del temps previst</t>
  </si>
  <si>
    <t>3 o més anys més del temps previst</t>
  </si>
  <si>
    <t xml:space="preserve">Nombre </t>
  </si>
  <si>
    <t>%</t>
  </si>
  <si>
    <t>Estudis de 2n cicles. Centres propis</t>
  </si>
  <si>
    <t>Estudis de 1r cicle. Centres propis</t>
  </si>
  <si>
    <t>Estudis de 1r cicle. Centres adscrits</t>
  </si>
  <si>
    <t>TOTAL ESTUDIS DE 1R CICLE. CENTRES PROPIS</t>
  </si>
  <si>
    <t>TOTAL ESTUDIS DE 1R CICLE. CENTRES ADSCRITS</t>
  </si>
  <si>
    <t>Nous de 1r n anys enrere</t>
  </si>
  <si>
    <t>% titulades/ats en el temps previst vs. nous de 1r n anys enrere</t>
  </si>
  <si>
    <t>% de titulades/ats en funció de la durada dels estudis</t>
  </si>
  <si>
    <r>
      <t>(1)</t>
    </r>
    <r>
      <rPr>
        <sz val="8"/>
        <color rgb="FF003366"/>
        <rFont val="Arial"/>
        <family val="2"/>
      </rPr>
      <t xml:space="preserve"> Aquesta mitjana s'ha estimat considerant totes les titulades/ats (amb PFC, si s'escau, inclòs) i s'obté de dividir els cursos acumulats pel nombre de titulades/ats</t>
    </r>
  </si>
  <si>
    <r>
      <t>(2)</t>
    </r>
    <r>
      <rPr>
        <sz val="8"/>
        <color rgb="FF003366"/>
        <rFont val="Arial"/>
        <family val="2"/>
      </rPr>
      <t xml:space="preserve"> El valor d' n depèn de la durada dels plans d'estudis. És a dir, n=2 per als estudis de 2n cicle, n=3 i n=4 per als estudis de 1r cicle i n=5 per als de 1r i 2n cicle llarg</t>
    </r>
  </si>
  <si>
    <r>
      <t>Durada dels estudis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</si>
  <si>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 xml:space="preserve">Mitjana de permanència </t>
    </r>
    <r>
      <rPr>
        <b/>
        <vertAlign val="superscript"/>
        <sz val="10"/>
        <color theme="0"/>
        <rFont val="Arial"/>
        <family val="2"/>
      </rPr>
      <t>(1)</t>
    </r>
  </si>
  <si>
    <t>TOTAL ESTUDIS DE 1r I 2n CICLES. CENTRES DOCENTS</t>
  </si>
  <si>
    <t>TOTAL ESTUDIS DE 2n CICLE. CENTRES DOCENTS</t>
  </si>
  <si>
    <t>1.5.1 Titulades/ats d'estudis de 1r i 2n cicles</t>
  </si>
  <si>
    <t>ANY ACADÈMIC 2010-2011</t>
  </si>
  <si>
    <t>Dones</t>
  </si>
  <si>
    <t>Homes</t>
  </si>
  <si>
    <t>Total</t>
  </si>
  <si>
    <t>Estudis grau. Centres propis</t>
  </si>
  <si>
    <t>TOTAL ESTUDIS DE GRAU. CENTRES PROPIS</t>
  </si>
  <si>
    <t>Titulades/ats 2010-2011</t>
  </si>
  <si>
    <t>Dades a novembre 2011</t>
  </si>
  <si>
    <t>Llic. en Matemàtiques</t>
  </si>
  <si>
    <t>Arquitecte</t>
  </si>
  <si>
    <t>Eng. Industrial</t>
  </si>
  <si>
    <t>Eng. Aeronàutica</t>
  </si>
  <si>
    <t>Eng. de Telecomunicació</t>
  </si>
  <si>
    <t>Eng. Química</t>
  </si>
  <si>
    <t>Eng. de Camins, Canals i Ports</t>
  </si>
  <si>
    <t>Eng. Geològica</t>
  </si>
  <si>
    <t>Eng. en Informàtica</t>
  </si>
  <si>
    <t>Arquitectura</t>
  </si>
  <si>
    <t>Llic. en Ciències i Tèc. Estadístiques</t>
  </si>
  <si>
    <t>Eng. en Automàtica i Electrònica Industrial</t>
  </si>
  <si>
    <t>Eng. en Organització Industrial</t>
  </si>
  <si>
    <t xml:space="preserve">Eng. Aeronàutica </t>
  </si>
  <si>
    <t>Eng. en Electrònica</t>
  </si>
  <si>
    <t>Eng. de Materials</t>
  </si>
  <si>
    <t>Llic. de Nàutica i Transport Marítim</t>
  </si>
  <si>
    <t>Llic. en Màquines Navals</t>
  </si>
  <si>
    <t>Eng. en Organització Ind., orientat a l'edificació</t>
  </si>
  <si>
    <t>Eng. de Mines</t>
  </si>
  <si>
    <t>Dipl. en Estadística</t>
  </si>
  <si>
    <t>Eng. Tècn. en Obres Públiques, esp. en Construccions Civils</t>
  </si>
  <si>
    <t>Eng. Tècn. en Obres Públiques, esp. en Hidrologia</t>
  </si>
  <si>
    <t>Eng. Tècn. en Obres Públiques, esp. en Transports i Serveis Urbans</t>
  </si>
  <si>
    <t>Eng. Tècn. en Informàtica de Gestió</t>
  </si>
  <si>
    <t>Eng. Tècn. en Informàtica de Sistemes</t>
  </si>
  <si>
    <t>Dipl. en Màquines Navals</t>
  </si>
  <si>
    <t>Dipl. en Navegació Marítima</t>
  </si>
  <si>
    <t>Eng. Tècn. Naval en Propulsió i Serveis del Vaixell</t>
  </si>
  <si>
    <t>Eng. Tècn. de Telecomunicació -Telemàtica</t>
  </si>
  <si>
    <t>Eng. Tècn. Aeronàutic - Aeronavegació</t>
  </si>
  <si>
    <t>Arquitecte Tècnic</t>
  </si>
  <si>
    <t>Eng. Tècn. en Topografia</t>
  </si>
  <si>
    <t>Eng. Tècn. Industrial -Tèxtil</t>
  </si>
  <si>
    <t>Eng. Tècn. de Telecomunicació - So i imatge</t>
  </si>
  <si>
    <t>Dipl. en Òptica i Optometria</t>
  </si>
  <si>
    <t>Eng. Tècn. Agrícola, esp. en Indústries Agràries i Alimentàries</t>
  </si>
  <si>
    <t>Eng. Tècn. Agrícola, esp. en Explotacions Agropecuàries</t>
  </si>
  <si>
    <t>Eng. Tècn. Agrícola, esp. en Hortofructicultura i Jardineria</t>
  </si>
  <si>
    <t>Dipl. en Ciències Empresarials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</si>
  <si>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</si>
  <si>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</si>
  <si>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</si>
  <si>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</si>
  <si>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>Eng. Tècn. de Telecomunicació, esp. en Telemàtica</t>
  </si>
  <si>
    <t xml:space="preserve">Grau en Edificació 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</si>
  <si>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</si>
  <si>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</si>
  <si>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</si>
  <si>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</si>
  <si>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</si>
  <si>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</si>
  <si>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</si>
  <si>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</si>
  <si>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280 FNB</t>
  </si>
  <si>
    <t>300 EPSC</t>
  </si>
  <si>
    <t>310 EPSEB</t>
  </si>
  <si>
    <t>330 EPSEM</t>
  </si>
  <si>
    <t>340 EPSEVG</t>
  </si>
  <si>
    <t>320 EUETIT</t>
  </si>
  <si>
    <t>370 EUOOT</t>
  </si>
  <si>
    <t>390 ESAB</t>
  </si>
  <si>
    <t>801 EUNCET</t>
  </si>
  <si>
    <t>802 EAE</t>
  </si>
  <si>
    <t>820 EUETIB</t>
  </si>
  <si>
    <t>840 EUPMT</t>
  </si>
  <si>
    <t>860 EUETII</t>
  </si>
  <si>
    <t>Eng. Tècn. de Telecomunicació -Sist. de Telecomunicació</t>
  </si>
  <si>
    <t>Eng. Tècn. Industrial -Mecànica</t>
  </si>
  <si>
    <t>Eng. Tècn. Industrial -Química Industrial</t>
  </si>
  <si>
    <t>Eng. Tècn. Industrial -Electrònica Industrial</t>
  </si>
  <si>
    <t>Eng. Tècn. Industrial -Electricitat</t>
  </si>
  <si>
    <t>Eng. Tècn. de Mines -Explotació de Mines</t>
  </si>
  <si>
    <t>Eng. Tècn. de Telec. -Sistemes Electrònics</t>
  </si>
  <si>
    <t>-</t>
  </si>
  <si>
    <t>1.5.1.1 ANÀLISI DE LA DURADA DELS ESTUDIS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</si>
</sst>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#,##0_);_(\(#,##0\);_(&quot;-&quot;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3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2" fillId="4" borderId="10">
      <alignment horizontal="left" vertical="center"/>
    </xf>
    <xf numFmtId="0" fontId="2" fillId="2" borderId="10">
      <alignment horizontal="left" vertical="center"/>
    </xf>
    <xf numFmtId="0" fontId="2" fillId="2" borderId="10">
      <alignment horizontal="left" vertical="center"/>
    </xf>
    <xf numFmtId="0" fontId="2" fillId="5" borderId="10">
      <alignment horizontal="left" vertical="center"/>
    </xf>
    <xf numFmtId="0" fontId="7" fillId="6" borderId="0">
      <alignment horizontal="left" vertical="center"/>
    </xf>
    <xf numFmtId="3" fontId="3" fillId="7" borderId="10" applyNumberFormat="0">
      <alignment vertical="center"/>
    </xf>
    <xf numFmtId="3" fontId="3" fillId="8" borderId="10" applyNumberFormat="0">
      <alignment vertical="center"/>
    </xf>
    <xf numFmtId="4" fontId="3" fillId="2" borderId="10" applyNumberFormat="0">
      <alignment vertical="center"/>
    </xf>
    <xf numFmtId="4" fontId="3" fillId="5" borderId="10" applyNumberFormat="0">
      <alignment vertical="center"/>
    </xf>
    <xf numFmtId="0" fontId="3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3" fillId="2" borderId="0" applyNumberFormat="0">
      <alignment vertical="center"/>
    </xf>
    <xf numFmtId="4" fontId="2" fillId="2" borderId="10" applyNumberFormat="0">
      <alignment vertical="center"/>
    </xf>
    <xf numFmtId="0" fontId="4" fillId="3" borderId="10">
      <alignment horizontal="center" vertical="center"/>
    </xf>
    <xf numFmtId="4" fontId="2" fillId="5" borderId="10" applyNumberFormat="0">
      <alignment vertical="center"/>
    </xf>
    <xf numFmtId="4" fontId="2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9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11" fillId="6" borderId="0" xfId="0" applyFont="1" applyFill="1"/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0" fillId="9" borderId="0" xfId="20" applyFont="1" applyFill="1" applyBorder="1">
      <alignment horizontal="left" vertical="center"/>
    </xf>
    <xf numFmtId="0" fontId="11" fillId="6" borderId="13" xfId="9" applyFont="1" applyFill="1" applyBorder="1" applyAlignment="1">
      <alignment horizontal="center" vertical="center"/>
    </xf>
    <xf numFmtId="0" fontId="11" fillId="6" borderId="13" xfId="9" applyFont="1" applyFill="1" applyBorder="1" applyAlignment="1">
      <alignment vertical="center"/>
    </xf>
    <xf numFmtId="0" fontId="11" fillId="6" borderId="14" xfId="3" applyFont="1" applyFill="1" applyBorder="1" applyAlignment="1">
      <alignment vertical="center"/>
    </xf>
    <xf numFmtId="0" fontId="11" fillId="6" borderId="17" xfId="6" applyFont="1" applyFill="1" applyBorder="1" applyAlignment="1">
      <alignment vertical="center"/>
    </xf>
    <xf numFmtId="0" fontId="14" fillId="11" borderId="16" xfId="22" applyFont="1" applyFill="1" applyBorder="1">
      <alignment horizontal="center" vertical="center" wrapText="1"/>
    </xf>
    <xf numFmtId="0" fontId="11" fillId="12" borderId="16" xfId="16" applyNumberFormat="1" applyFont="1" applyFill="1" applyBorder="1">
      <alignment vertical="center"/>
    </xf>
    <xf numFmtId="3" fontId="11" fillId="12" borderId="16" xfId="16" applyNumberFormat="1" applyFont="1" applyFill="1" applyBorder="1">
      <alignment vertical="center"/>
    </xf>
    <xf numFmtId="2" fontId="11" fillId="12" borderId="16" xfId="16" applyNumberFormat="1" applyFont="1" applyFill="1" applyBorder="1">
      <alignment vertical="center"/>
    </xf>
    <xf numFmtId="164" fontId="11" fillId="12" borderId="16" xfId="16" applyNumberFormat="1" applyFont="1" applyFill="1" applyBorder="1" applyAlignment="1">
      <alignment horizontal="right" vertical="center"/>
    </xf>
    <xf numFmtId="0" fontId="11" fillId="12" borderId="16" xfId="16" applyNumberFormat="1" applyFont="1" applyFill="1" applyBorder="1" applyAlignment="1">
      <alignment horizontal="right" vertical="center"/>
    </xf>
    <xf numFmtId="0" fontId="11" fillId="13" borderId="16" xfId="17" applyNumberFormat="1" applyFont="1" applyFill="1" applyBorder="1">
      <alignment vertical="center"/>
    </xf>
    <xf numFmtId="3" fontId="11" fillId="13" borderId="16" xfId="17" applyNumberFormat="1" applyFont="1" applyFill="1" applyBorder="1">
      <alignment vertical="center"/>
    </xf>
    <xf numFmtId="2" fontId="11" fillId="13" borderId="16" xfId="17" applyNumberFormat="1" applyFont="1" applyFill="1" applyBorder="1">
      <alignment vertical="center"/>
    </xf>
    <xf numFmtId="3" fontId="11" fillId="13" borderId="16" xfId="17" quotePrefix="1" applyNumberFormat="1" applyFont="1" applyFill="1" applyBorder="1">
      <alignment vertical="center"/>
    </xf>
    <xf numFmtId="0" fontId="11" fillId="13" borderId="16" xfId="17" applyNumberFormat="1" applyFont="1" applyFill="1" applyBorder="1" applyAlignment="1">
      <alignment horizontal="right" vertical="center"/>
    </xf>
    <xf numFmtId="10" fontId="11" fillId="6" borderId="17" xfId="6" applyNumberFormat="1" applyFont="1" applyFill="1" applyBorder="1" applyAlignment="1">
      <alignment vertical="center"/>
    </xf>
    <xf numFmtId="3" fontId="14" fillId="11" borderId="16" xfId="11" applyNumberFormat="1" applyFont="1" applyFill="1" applyBorder="1" applyAlignment="1">
      <alignment horizontal="right" vertical="center"/>
    </xf>
    <xf numFmtId="2" fontId="14" fillId="11" borderId="16" xfId="27" applyNumberFormat="1" applyFont="1" applyFill="1" applyBorder="1" applyAlignment="1">
      <alignment horizontal="right" vertical="center"/>
    </xf>
    <xf numFmtId="3" fontId="14" fillId="11" borderId="16" xfId="27" applyNumberFormat="1" applyFont="1" applyFill="1" applyBorder="1" applyAlignment="1">
      <alignment horizontal="right" vertical="center"/>
    </xf>
    <xf numFmtId="0" fontId="13" fillId="6" borderId="16" xfId="15" applyFont="1" applyBorder="1">
      <alignment horizontal="left" vertical="center"/>
    </xf>
    <xf numFmtId="0" fontId="11" fillId="6" borderId="17" xfId="6" applyFont="1" applyFill="1" applyBorder="1"/>
    <xf numFmtId="0" fontId="11" fillId="6" borderId="19" xfId="7" applyFont="1" applyFill="1" applyBorder="1" applyAlignment="1">
      <alignment horizontal="center" vertical="center"/>
    </xf>
    <xf numFmtId="0" fontId="11" fillId="6" borderId="19" xfId="7" applyFont="1" applyFill="1" applyBorder="1" applyAlignment="1">
      <alignment vertical="center"/>
    </xf>
    <xf numFmtId="10" fontId="11" fillId="6" borderId="20" xfId="2" applyNumberFormat="1" applyFont="1" applyFill="1" applyBorder="1" applyAlignment="1">
      <alignment vertical="center"/>
    </xf>
    <xf numFmtId="165" fontId="11" fillId="12" borderId="16" xfId="16" applyNumberFormat="1" applyFont="1" applyFill="1" applyBorder="1" applyAlignment="1">
      <alignment horizontal="right" vertical="center"/>
    </xf>
    <xf numFmtId="165" fontId="11" fillId="13" borderId="16" xfId="17" applyNumberFormat="1" applyFont="1" applyFill="1" applyBorder="1" applyAlignment="1">
      <alignment horizontal="right" vertical="center"/>
    </xf>
    <xf numFmtId="0" fontId="11" fillId="6" borderId="19" xfId="7" applyFont="1" applyFill="1" applyBorder="1"/>
    <xf numFmtId="0" fontId="11" fillId="6" borderId="20" xfId="2" applyFont="1" applyFill="1" applyBorder="1"/>
    <xf numFmtId="0" fontId="11" fillId="12" borderId="16" xfId="16" quotePrefix="1" applyNumberFormat="1" applyFont="1" applyFill="1" applyBorder="1" applyAlignment="1">
      <alignment horizontal="right" vertical="center"/>
    </xf>
    <xf numFmtId="165" fontId="11" fillId="12" borderId="16" xfId="16" quotePrefix="1" applyNumberFormat="1" applyFont="1" applyFill="1" applyBorder="1" applyAlignment="1">
      <alignment horizontal="right" vertical="center"/>
    </xf>
    <xf numFmtId="0" fontId="11" fillId="12" borderId="16" xfId="17" applyNumberFormat="1" applyFont="1" applyFill="1" applyBorder="1">
      <alignment vertical="center"/>
    </xf>
    <xf numFmtId="2" fontId="11" fillId="12" borderId="16" xfId="17" applyNumberFormat="1" applyFont="1" applyFill="1" applyBorder="1">
      <alignment vertical="center"/>
    </xf>
    <xf numFmtId="165" fontId="11" fillId="12" borderId="16" xfId="17" applyNumberFormat="1" applyFont="1" applyFill="1" applyBorder="1" applyAlignment="1">
      <alignment horizontal="right" vertical="center"/>
    </xf>
    <xf numFmtId="3" fontId="14" fillId="11" borderId="16" xfId="27" applyNumberFormat="1" applyFont="1" applyFill="1" applyBorder="1">
      <alignment vertical="center"/>
    </xf>
    <xf numFmtId="2" fontId="14" fillId="11" borderId="16" xfId="27" applyNumberFormat="1" applyFont="1" applyFill="1" applyBorder="1">
      <alignment vertical="center"/>
    </xf>
    <xf numFmtId="164" fontId="14" fillId="11" borderId="16" xfId="27" applyNumberFormat="1" applyFont="1" applyFill="1" applyBorder="1">
      <alignment vertical="center"/>
    </xf>
    <xf numFmtId="0" fontId="11" fillId="6" borderId="19" xfId="7" applyFont="1" applyFill="1" applyBorder="1" applyAlignment="1">
      <alignment horizontal="left" vertical="center"/>
    </xf>
    <xf numFmtId="2" fontId="11" fillId="6" borderId="19" xfId="7" applyNumberFormat="1" applyFont="1" applyFill="1" applyBorder="1" applyAlignment="1">
      <alignment horizontal="center" vertical="center"/>
    </xf>
    <xf numFmtId="4" fontId="11" fillId="12" borderId="16" xfId="16" applyNumberFormat="1" applyFont="1" applyFill="1" applyBorder="1">
      <alignment vertical="center"/>
    </xf>
    <xf numFmtId="4" fontId="11" fillId="13" borderId="16" xfId="17" applyNumberFormat="1" applyFont="1" applyFill="1" applyBorder="1">
      <alignment vertical="center"/>
    </xf>
    <xf numFmtId="0" fontId="11" fillId="13" borderId="16" xfId="17" quotePrefix="1" applyNumberFormat="1" applyFont="1" applyFill="1" applyBorder="1" applyAlignment="1">
      <alignment horizontal="right" vertical="center"/>
    </xf>
    <xf numFmtId="0" fontId="11" fillId="6" borderId="0" xfId="0" applyFont="1" applyFill="1" applyAlignment="1">
      <alignment horizontal="center"/>
    </xf>
    <xf numFmtId="164" fontId="11" fillId="6" borderId="0" xfId="0" applyNumberFormat="1" applyFont="1" applyFill="1" applyAlignment="1">
      <alignment vertical="center"/>
    </xf>
    <xf numFmtId="164" fontId="11" fillId="13" borderId="16" xfId="30" applyNumberFormat="1" applyFont="1" applyFill="1" applyBorder="1" applyAlignment="1">
      <alignment horizontal="right" vertical="center"/>
    </xf>
    <xf numFmtId="165" fontId="11" fillId="13" borderId="16" xfId="16" applyNumberFormat="1" applyFont="1" applyFill="1" applyBorder="1" applyAlignment="1">
      <alignment horizontal="right" vertical="center"/>
    </xf>
    <xf numFmtId="0" fontId="10" fillId="9" borderId="0" xfId="20" applyFont="1" applyFill="1" applyBorder="1" applyAlignment="1">
      <alignment vertical="center"/>
    </xf>
    <xf numFmtId="0" fontId="10" fillId="9" borderId="0" xfId="20" applyFont="1" applyFill="1" applyBorder="1" applyAlignment="1">
      <alignment horizontal="left" vertical="center"/>
    </xf>
    <xf numFmtId="0" fontId="11" fillId="6" borderId="0" xfId="0" applyFont="1" applyFill="1" applyBorder="1"/>
    <xf numFmtId="0" fontId="10" fillId="9" borderId="0" xfId="20" applyNumberFormat="1" applyFont="1" applyFill="1" applyBorder="1" applyAlignment="1">
      <alignment vertical="center"/>
    </xf>
    <xf numFmtId="0" fontId="10" fillId="9" borderId="0" xfId="20" applyNumberFormat="1" applyFont="1" applyFill="1" applyBorder="1" applyAlignment="1">
      <alignment horizontal="left" vertical="center"/>
    </xf>
    <xf numFmtId="0" fontId="10" fillId="9" borderId="0" xfId="20" applyNumberFormat="1" applyFont="1" applyFill="1" applyBorder="1">
      <alignment horizontal="left" vertical="center"/>
    </xf>
    <xf numFmtId="0" fontId="11" fillId="6" borderId="0" xfId="0" applyNumberFormat="1" applyFont="1" applyFill="1" applyAlignment="1">
      <alignment vertical="center"/>
    </xf>
    <xf numFmtId="0" fontId="11" fillId="6" borderId="0" xfId="0" applyNumberFormat="1" applyFont="1" applyFill="1"/>
    <xf numFmtId="0" fontId="11" fillId="13" borderId="16" xfId="16" applyNumberFormat="1" applyFont="1" applyFill="1" applyBorder="1">
      <alignment vertical="center"/>
    </xf>
    <xf numFmtId="2" fontId="11" fillId="13" borderId="16" xfId="16" applyNumberFormat="1" applyFont="1" applyFill="1" applyBorder="1">
      <alignment vertical="center"/>
    </xf>
    <xf numFmtId="0" fontId="11" fillId="13" borderId="16" xfId="16" quotePrefix="1" applyNumberFormat="1" applyFont="1" applyFill="1" applyBorder="1" applyAlignment="1">
      <alignment horizontal="right" vertical="center"/>
    </xf>
    <xf numFmtId="4" fontId="11" fillId="12" borderId="16" xfId="17" applyNumberFormat="1" applyFont="1" applyFill="1" applyBorder="1">
      <alignment vertical="center"/>
    </xf>
    <xf numFmtId="0" fontId="11" fillId="12" borderId="16" xfId="17" quotePrefix="1" applyNumberFormat="1" applyFont="1" applyFill="1" applyBorder="1" applyAlignment="1">
      <alignment horizontal="right" vertical="center"/>
    </xf>
    <xf numFmtId="4" fontId="11" fillId="13" borderId="16" xfId="16" applyNumberFormat="1" applyFont="1" applyFill="1" applyBorder="1">
      <alignment vertical="center"/>
    </xf>
    <xf numFmtId="10" fontId="11" fillId="12" borderId="16" xfId="30" applyNumberFormat="1" applyFont="1" applyFill="1" applyBorder="1" applyAlignment="1">
      <alignment horizontal="right" vertical="center"/>
    </xf>
    <xf numFmtId="0" fontId="10" fillId="9" borderId="0" xfId="20" applyFont="1" applyFill="1" applyBorder="1" applyAlignment="1">
      <alignment horizontal="left" vertical="center"/>
    </xf>
    <xf numFmtId="10" fontId="11" fillId="12" borderId="16" xfId="16" applyNumberFormat="1" applyFont="1" applyFill="1" applyBorder="1" applyAlignment="1">
      <alignment horizontal="right" vertical="center"/>
    </xf>
    <xf numFmtId="10" fontId="11" fillId="13" borderId="16" xfId="16" applyNumberFormat="1" applyFont="1" applyFill="1" applyBorder="1" applyAlignment="1">
      <alignment horizontal="right" vertical="center"/>
    </xf>
    <xf numFmtId="10" fontId="14" fillId="11" borderId="16" xfId="27" applyNumberFormat="1" applyFont="1" applyFill="1" applyBorder="1" applyAlignment="1">
      <alignment horizontal="right" vertical="center"/>
    </xf>
    <xf numFmtId="10" fontId="11" fillId="13" borderId="16" xfId="17" applyNumberFormat="1" applyFont="1" applyFill="1" applyBorder="1" applyAlignment="1">
      <alignment horizontal="right" vertical="center"/>
    </xf>
    <xf numFmtId="10" fontId="14" fillId="11" borderId="16" xfId="16" applyNumberFormat="1" applyFont="1" applyFill="1" applyBorder="1" applyAlignment="1">
      <alignment horizontal="right" vertical="center"/>
    </xf>
    <xf numFmtId="10" fontId="11" fillId="12" borderId="16" xfId="17" applyNumberFormat="1" applyFont="1" applyFill="1" applyBorder="1" applyAlignment="1">
      <alignment horizontal="right" vertical="center"/>
    </xf>
    <xf numFmtId="10" fontId="11" fillId="13" borderId="16" xfId="30" applyNumberFormat="1" applyFont="1" applyFill="1" applyBorder="1" applyAlignment="1">
      <alignment horizontal="right" vertical="center"/>
    </xf>
    <xf numFmtId="10" fontId="13" fillId="6" borderId="16" xfId="15" applyNumberFormat="1" applyFont="1" applyBorder="1">
      <alignment horizontal="left" vertical="center"/>
    </xf>
    <xf numFmtId="10" fontId="14" fillId="11" borderId="16" xfId="27" applyNumberFormat="1" applyFont="1" applyFill="1" applyBorder="1">
      <alignment vertical="center"/>
    </xf>
    <xf numFmtId="0" fontId="11" fillId="14" borderId="17" xfId="6" applyFont="1" applyFill="1" applyBorder="1"/>
    <xf numFmtId="0" fontId="11" fillId="14" borderId="0" xfId="0" applyNumberFormat="1" applyFont="1" applyFill="1" applyAlignment="1">
      <alignment vertical="center"/>
    </xf>
    <xf numFmtId="164" fontId="11" fillId="14" borderId="0" xfId="0" applyNumberFormat="1" applyFont="1" applyFill="1" applyAlignment="1">
      <alignment vertical="center"/>
    </xf>
    <xf numFmtId="0" fontId="11" fillId="14" borderId="0" xfId="0" applyFont="1" applyFill="1"/>
    <xf numFmtId="0" fontId="11" fillId="15" borderId="17" xfId="6" applyFont="1" applyFill="1" applyBorder="1"/>
    <xf numFmtId="0" fontId="11" fillId="15" borderId="0" xfId="0" applyNumberFormat="1" applyFont="1" applyFill="1" applyAlignment="1">
      <alignment vertical="center"/>
    </xf>
    <xf numFmtId="164" fontId="11" fillId="15" borderId="0" xfId="0" applyNumberFormat="1" applyFont="1" applyFill="1" applyAlignment="1">
      <alignment vertical="center"/>
    </xf>
    <xf numFmtId="0" fontId="11" fillId="15" borderId="0" xfId="0" applyFont="1" applyFill="1"/>
    <xf numFmtId="0" fontId="11" fillId="16" borderId="17" xfId="6" applyFont="1" applyFill="1" applyBorder="1"/>
    <xf numFmtId="0" fontId="11" fillId="16" borderId="0" xfId="0" applyNumberFormat="1" applyFont="1" applyFill="1" applyAlignment="1">
      <alignment vertical="center"/>
    </xf>
    <xf numFmtId="164" fontId="11" fillId="16" borderId="0" xfId="0" applyNumberFormat="1" applyFont="1" applyFill="1" applyAlignment="1">
      <alignment vertical="center"/>
    </xf>
    <xf numFmtId="0" fontId="11" fillId="16" borderId="0" xfId="0" applyFont="1" applyFill="1"/>
    <xf numFmtId="0" fontId="11" fillId="13" borderId="16" xfId="16" applyNumberFormat="1" applyFont="1" applyFill="1" applyBorder="1" applyAlignment="1">
      <alignment vertical="center"/>
    </xf>
    <xf numFmtId="0" fontId="11" fillId="12" borderId="16" xfId="30" applyNumberFormat="1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left"/>
    </xf>
    <xf numFmtId="0" fontId="11" fillId="12" borderId="16" xfId="16" applyNumberFormat="1" applyFont="1" applyFill="1" applyBorder="1" applyAlignment="1">
      <alignment horizontal="left" vertical="center"/>
    </xf>
    <xf numFmtId="0" fontId="11" fillId="13" borderId="16" xfId="16" applyNumberFormat="1" applyFont="1" applyFill="1" applyBorder="1" applyAlignment="1">
      <alignment horizontal="left" vertical="center"/>
    </xf>
    <xf numFmtId="0" fontId="11" fillId="12" borderId="16" xfId="17" applyNumberFormat="1" applyFont="1" applyFill="1" applyBorder="1" applyAlignment="1">
      <alignment horizontal="right" vertical="center"/>
    </xf>
    <xf numFmtId="0" fontId="11" fillId="12" borderId="16" xfId="16" applyNumberFormat="1" applyFont="1" applyFill="1" applyBorder="1" applyAlignment="1">
      <alignment vertical="center"/>
    </xf>
    <xf numFmtId="165" fontId="11" fillId="13" borderId="16" xfId="16" quotePrefix="1" applyNumberFormat="1" applyFont="1" applyFill="1" applyBorder="1" applyAlignment="1">
      <alignment horizontal="right" vertical="center"/>
    </xf>
    <xf numFmtId="0" fontId="11" fillId="13" borderId="16" xfId="17" applyNumberFormat="1" applyFont="1" applyFill="1" applyBorder="1" applyAlignment="1">
      <alignment vertical="center" wrapText="1"/>
    </xf>
    <xf numFmtId="164" fontId="11" fillId="12" borderId="16" xfId="30" applyNumberFormat="1" applyFont="1" applyFill="1" applyBorder="1" applyAlignment="1">
      <alignment horizontal="right" vertical="center"/>
    </xf>
    <xf numFmtId="0" fontId="10" fillId="6" borderId="17" xfId="6" applyFont="1" applyFill="1" applyBorder="1"/>
    <xf numFmtId="0" fontId="10" fillId="6" borderId="0" xfId="0" applyNumberFormat="1" applyFont="1" applyFill="1" applyAlignment="1">
      <alignment vertical="center"/>
    </xf>
    <xf numFmtId="164" fontId="10" fillId="6" borderId="0" xfId="0" applyNumberFormat="1" applyFont="1" applyFill="1" applyAlignment="1">
      <alignment vertical="center"/>
    </xf>
    <xf numFmtId="0" fontId="10" fillId="6" borderId="0" xfId="0" applyFont="1" applyFill="1"/>
    <xf numFmtId="0" fontId="14" fillId="11" borderId="16" xfId="22" applyFont="1" applyFill="1" applyBorder="1">
      <alignment horizontal="center" vertical="center" wrapText="1"/>
    </xf>
    <xf numFmtId="0" fontId="10" fillId="9" borderId="0" xfId="20" applyFont="1" applyFill="1" applyBorder="1" applyAlignment="1">
      <alignment horizontal="left" vertical="center"/>
    </xf>
    <xf numFmtId="0" fontId="10" fillId="17" borderId="0" xfId="20" applyFont="1" applyFill="1" applyBorder="1" applyAlignment="1">
      <alignment vertical="center"/>
    </xf>
    <xf numFmtId="0" fontId="10" fillId="17" borderId="0" xfId="20" applyFont="1" applyFill="1" applyBorder="1" applyAlignment="1">
      <alignment horizontal="left" vertical="center"/>
    </xf>
    <xf numFmtId="0" fontId="10" fillId="17" borderId="0" xfId="20" applyFont="1" applyFill="1" applyBorder="1">
      <alignment horizontal="left" vertical="center"/>
    </xf>
    <xf numFmtId="0" fontId="11" fillId="18" borderId="0" xfId="0" applyFont="1" applyFill="1" applyAlignment="1">
      <alignment vertical="center"/>
    </xf>
    <xf numFmtId="0" fontId="11" fillId="18" borderId="12" xfId="5" applyFont="1" applyFill="1" applyBorder="1" applyAlignment="1">
      <alignment vertical="center"/>
    </xf>
    <xf numFmtId="0" fontId="11" fillId="18" borderId="15" xfId="8" applyFont="1" applyFill="1" applyBorder="1" applyAlignment="1">
      <alignment vertical="center"/>
    </xf>
    <xf numFmtId="0" fontId="11" fillId="18" borderId="15" xfId="8" applyFont="1" applyFill="1" applyBorder="1"/>
    <xf numFmtId="0" fontId="11" fillId="18" borderId="18" xfId="4" applyFont="1" applyFill="1" applyBorder="1"/>
    <xf numFmtId="0" fontId="11" fillId="18" borderId="0" xfId="0" applyFont="1" applyFill="1"/>
    <xf numFmtId="164" fontId="11" fillId="18" borderId="0" xfId="0" applyNumberFormat="1" applyFont="1" applyFill="1" applyAlignment="1">
      <alignment vertical="center"/>
    </xf>
    <xf numFmtId="0" fontId="10" fillId="18" borderId="15" xfId="8" applyFont="1" applyFill="1" applyBorder="1"/>
    <xf numFmtId="0" fontId="11" fillId="12" borderId="21" xfId="16" applyNumberFormat="1" applyFont="1" applyFill="1" applyBorder="1" applyAlignment="1">
      <alignment horizontal="left" vertical="center"/>
    </xf>
    <xf numFmtId="0" fontId="11" fillId="12" borderId="24" xfId="16" applyNumberFormat="1" applyFont="1" applyFill="1" applyBorder="1" applyAlignment="1">
      <alignment horizontal="left" vertical="center"/>
    </xf>
    <xf numFmtId="0" fontId="11" fillId="12" borderId="23" xfId="16" applyNumberFormat="1" applyFont="1" applyFill="1" applyBorder="1" applyAlignment="1">
      <alignment horizontal="left" vertical="center"/>
    </xf>
    <xf numFmtId="0" fontId="11" fillId="13" borderId="21" xfId="16" applyNumberFormat="1" applyFont="1" applyFill="1" applyBorder="1" applyAlignment="1">
      <alignment horizontal="left" vertical="center"/>
    </xf>
    <xf numFmtId="0" fontId="11" fillId="13" borderId="24" xfId="16" applyNumberFormat="1" applyFont="1" applyFill="1" applyBorder="1" applyAlignment="1">
      <alignment horizontal="left" vertical="center"/>
    </xf>
    <xf numFmtId="0" fontId="11" fillId="13" borderId="23" xfId="16" applyNumberFormat="1" applyFont="1" applyFill="1" applyBorder="1" applyAlignment="1">
      <alignment horizontal="left" vertical="center"/>
    </xf>
    <xf numFmtId="0" fontId="12" fillId="6" borderId="16" xfId="15" applyFont="1" applyBorder="1" applyAlignment="1">
      <alignment horizontal="left" vertical="center"/>
    </xf>
    <xf numFmtId="0" fontId="14" fillId="11" borderId="16" xfId="27" applyNumberFormat="1" applyFont="1" applyFill="1" applyBorder="1">
      <alignment vertical="center"/>
    </xf>
    <xf numFmtId="0" fontId="10" fillId="9" borderId="22" xfId="20" applyFont="1" applyFill="1" applyBorder="1" applyAlignment="1">
      <alignment horizontal="left" vertical="center"/>
    </xf>
    <xf numFmtId="0" fontId="10" fillId="9" borderId="0" xfId="20" applyFont="1" applyFill="1" applyBorder="1" applyAlignment="1">
      <alignment horizontal="left" vertical="center"/>
    </xf>
    <xf numFmtId="0" fontId="14" fillId="11" borderId="16" xfId="22" applyFont="1" applyFill="1" applyBorder="1">
      <alignment horizontal="center" vertical="center" wrapText="1"/>
    </xf>
    <xf numFmtId="0" fontId="14" fillId="11" borderId="16" xfId="23" applyNumberFormat="1" applyFont="1" applyFill="1" applyBorder="1">
      <alignment vertical="center"/>
    </xf>
    <xf numFmtId="0" fontId="11" fillId="12" borderId="21" xfId="16" applyNumberFormat="1" applyFont="1" applyFill="1" applyBorder="1" applyAlignment="1">
      <alignment vertical="center"/>
    </xf>
    <xf numFmtId="0" fontId="11" fillId="12" borderId="23" xfId="16" applyNumberFormat="1" applyFont="1" applyFill="1" applyBorder="1" applyAlignment="1">
      <alignment vertical="center"/>
    </xf>
    <xf numFmtId="0" fontId="11" fillId="13" borderId="21" xfId="16" applyNumberFormat="1" applyFont="1" applyFill="1" applyBorder="1" applyAlignment="1">
      <alignment vertical="center"/>
    </xf>
    <xf numFmtId="0" fontId="11" fillId="13" borderId="23" xfId="16" applyNumberFormat="1" applyFont="1" applyFill="1" applyBorder="1" applyAlignment="1">
      <alignment vertical="center"/>
    </xf>
    <xf numFmtId="0" fontId="11" fillId="13" borderId="21" xfId="17" applyNumberFormat="1" applyFont="1" applyFill="1" applyBorder="1" applyAlignment="1">
      <alignment horizontal="right" vertical="center"/>
    </xf>
    <xf numFmtId="0" fontId="11" fillId="13" borderId="24" xfId="17" applyNumberFormat="1" applyFont="1" applyFill="1" applyBorder="1" applyAlignment="1">
      <alignment horizontal="right" vertical="center"/>
    </xf>
    <xf numFmtId="0" fontId="11" fillId="13" borderId="23" xfId="17" applyNumberFormat="1" applyFont="1" applyFill="1" applyBorder="1" applyAlignment="1">
      <alignment horizontal="right" vertical="center"/>
    </xf>
    <xf numFmtId="10" fontId="11" fillId="13" borderId="21" xfId="17" applyNumberFormat="1" applyFont="1" applyFill="1" applyBorder="1" applyAlignment="1">
      <alignment horizontal="right" vertical="center"/>
    </xf>
    <xf numFmtId="10" fontId="11" fillId="13" borderId="24" xfId="17" applyNumberFormat="1" applyFont="1" applyFill="1" applyBorder="1" applyAlignment="1">
      <alignment horizontal="right" vertical="center"/>
    </xf>
    <xf numFmtId="10" fontId="11" fillId="13" borderId="23" xfId="17" applyNumberFormat="1" applyFont="1" applyFill="1" applyBorder="1" applyAlignment="1">
      <alignment horizontal="right" vertical="center"/>
    </xf>
    <xf numFmtId="0" fontId="14" fillId="11" borderId="25" xfId="22" applyFont="1" applyFill="1" applyBorder="1" applyAlignment="1">
      <alignment horizontal="center" vertical="center" wrapText="1"/>
    </xf>
    <xf numFmtId="0" fontId="14" fillId="11" borderId="0" xfId="22" applyFont="1" applyFill="1" applyBorder="1" applyAlignment="1">
      <alignment horizontal="center" vertical="center" wrapText="1"/>
    </xf>
    <xf numFmtId="0" fontId="14" fillId="11" borderId="26" xfId="22" applyFont="1" applyFill="1" applyBorder="1" applyAlignment="1">
      <alignment horizontal="center" vertical="center" wrapText="1"/>
    </xf>
    <xf numFmtId="0" fontId="14" fillId="11" borderId="27" xfId="22" applyFont="1" applyFill="1" applyBorder="1">
      <alignment horizontal="center" vertical="center" wrapText="1"/>
    </xf>
    <xf numFmtId="0" fontId="14" fillId="11" borderId="27" xfId="22" applyFont="1" applyFill="1" applyBorder="1" applyAlignment="1">
      <alignment horizontal="center" vertical="center" wrapText="1"/>
    </xf>
    <xf numFmtId="0" fontId="14" fillId="11" borderId="21" xfId="22" applyFont="1" applyFill="1" applyBorder="1" applyAlignment="1">
      <alignment horizontal="center" vertical="center" wrapText="1"/>
    </xf>
    <xf numFmtId="0" fontId="14" fillId="11" borderId="24" xfId="22" applyFont="1" applyFill="1" applyBorder="1" applyAlignment="1">
      <alignment horizontal="center" vertical="center" wrapText="1"/>
    </xf>
    <xf numFmtId="0" fontId="14" fillId="11" borderId="23" xfId="22" applyFont="1" applyFill="1" applyBorder="1" applyAlignment="1">
      <alignment horizontal="center" vertical="center" wrapText="1"/>
    </xf>
    <xf numFmtId="0" fontId="14" fillId="11" borderId="28" xfId="22" applyFont="1" applyFill="1" applyBorder="1" applyAlignment="1">
      <alignment horizontal="center" vertical="center" wrapText="1"/>
    </xf>
    <xf numFmtId="0" fontId="14" fillId="11" borderId="29" xfId="22" applyFont="1" applyFill="1" applyBorder="1" applyAlignment="1">
      <alignment horizontal="center" vertical="center" wrapText="1"/>
    </xf>
  </cellXfs>
  <cellStyles count="33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 2" xfId="31"/>
    <cellStyle name="Porcentaje" xfId="30" builtinId="5"/>
    <cellStyle name="Porcentual 2" xfId="32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8CCE4"/>
      <color rgb="FF376091"/>
      <color rgb="FF6E97C8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0"/>
  <sheetViews>
    <sheetView tabSelected="1" topLeftCell="A58" zoomScale="75" zoomScaleNormal="75" zoomScaleSheetLayoutView="75" workbookViewId="0">
      <selection activeCell="B63" sqref="B63:C63"/>
    </sheetView>
  </sheetViews>
  <sheetFormatPr baseColWidth="10" defaultColWidth="11.42578125" defaultRowHeight="12.75" x14ac:dyDescent="0.2"/>
  <cols>
    <col min="1" max="1" width="0.5703125" style="111" customWidth="1"/>
    <col min="2" max="2" width="14.5703125" style="1" bestFit="1" customWidth="1"/>
    <col min="3" max="3" width="53.5703125" style="1" bestFit="1" customWidth="1"/>
    <col min="4" max="6" width="11.42578125" style="1"/>
    <col min="7" max="7" width="14" style="1" customWidth="1"/>
    <col min="8" max="8" width="11.42578125" style="1"/>
    <col min="9" max="9" width="15.7109375" style="1" customWidth="1"/>
    <col min="10" max="17" width="11.42578125" style="1"/>
    <col min="18" max="18" width="0.5703125" style="1" customWidth="1"/>
    <col min="19" max="19" width="11.42578125" style="57"/>
    <col min="20" max="16384" width="11.42578125" style="1"/>
  </cols>
  <sheetData>
    <row r="1" spans="1:20" s="50" customFormat="1" x14ac:dyDescent="0.2">
      <c r="A1" s="103"/>
      <c r="B1" s="123" t="s">
        <v>23</v>
      </c>
      <c r="C1" s="123"/>
      <c r="S1" s="53"/>
    </row>
    <row r="2" spans="1:20" s="50" customFormat="1" x14ac:dyDescent="0.2">
      <c r="A2" s="103"/>
      <c r="B2" s="123" t="s">
        <v>107</v>
      </c>
      <c r="C2" s="123"/>
      <c r="S2" s="53"/>
    </row>
    <row r="3" spans="1:20" s="51" customFormat="1" ht="9" customHeight="1" x14ac:dyDescent="0.2">
      <c r="A3" s="104"/>
      <c r="D3" s="65"/>
      <c r="E3" s="102"/>
      <c r="F3" s="102"/>
      <c r="R3" s="52"/>
      <c r="S3" s="54"/>
    </row>
    <row r="4" spans="1:20" s="4" customFormat="1" x14ac:dyDescent="0.2">
      <c r="A4" s="105"/>
      <c r="B4" s="123" t="s">
        <v>24</v>
      </c>
      <c r="C4" s="123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5"/>
    </row>
    <row r="5" spans="1:20" s="4" customFormat="1" ht="9.75" customHeight="1" x14ac:dyDescent="0.2">
      <c r="A5" s="105"/>
      <c r="S5" s="55"/>
    </row>
    <row r="6" spans="1:20" s="50" customFormat="1" x14ac:dyDescent="0.2">
      <c r="A6" s="103"/>
      <c r="B6" s="123" t="s">
        <v>0</v>
      </c>
      <c r="C6" s="123"/>
      <c r="S6" s="53"/>
    </row>
    <row r="7" spans="1:20" s="2" customFormat="1" ht="6.75" customHeight="1" x14ac:dyDescent="0.2">
      <c r="A7" s="106"/>
      <c r="B7" s="3"/>
      <c r="R7" s="4"/>
      <c r="S7" s="56"/>
    </row>
    <row r="8" spans="1:20" s="2" customFormat="1" ht="3.95" customHeight="1" x14ac:dyDescent="0.2">
      <c r="A8" s="107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  <c r="S8" s="56"/>
    </row>
    <row r="9" spans="1:20" s="2" customFormat="1" ht="20.100000000000001" customHeight="1" x14ac:dyDescent="0.2">
      <c r="A9" s="108"/>
      <c r="B9" s="124" t="s">
        <v>1</v>
      </c>
      <c r="C9" s="124" t="s">
        <v>2</v>
      </c>
      <c r="D9" s="136" t="s">
        <v>30</v>
      </c>
      <c r="E9" s="136"/>
      <c r="F9" s="136"/>
      <c r="G9" s="140" t="s">
        <v>19</v>
      </c>
      <c r="H9" s="144"/>
      <c r="I9" s="144"/>
      <c r="J9" s="144"/>
      <c r="K9" s="144"/>
      <c r="L9" s="144"/>
      <c r="M9" s="144"/>
      <c r="N9" s="144"/>
      <c r="O9" s="144"/>
      <c r="P9" s="144"/>
      <c r="Q9" s="145"/>
      <c r="R9" s="8"/>
      <c r="S9" s="56"/>
    </row>
    <row r="10" spans="1:20" s="2" customFormat="1" ht="20.100000000000001" customHeight="1" x14ac:dyDescent="0.2">
      <c r="A10" s="108"/>
      <c r="B10" s="124"/>
      <c r="C10" s="124"/>
      <c r="D10" s="137"/>
      <c r="E10" s="137"/>
      <c r="F10" s="137"/>
      <c r="G10" s="141" t="s">
        <v>20</v>
      </c>
      <c r="H10" s="124" t="s">
        <v>14</v>
      </c>
      <c r="I10" s="124" t="s">
        <v>15</v>
      </c>
      <c r="J10" s="124" t="s">
        <v>16</v>
      </c>
      <c r="K10" s="124"/>
      <c r="L10" s="124"/>
      <c r="M10" s="124"/>
      <c r="N10" s="124"/>
      <c r="O10" s="124"/>
      <c r="P10" s="124"/>
      <c r="Q10" s="124"/>
      <c r="R10" s="8"/>
      <c r="S10" s="56"/>
    </row>
    <row r="11" spans="1:20" s="2" customFormat="1" ht="20.100000000000001" customHeight="1" x14ac:dyDescent="0.2">
      <c r="A11" s="108"/>
      <c r="B11" s="124"/>
      <c r="C11" s="124"/>
      <c r="D11" s="138"/>
      <c r="E11" s="138"/>
      <c r="F11" s="138"/>
      <c r="G11" s="142"/>
      <c r="H11" s="124"/>
      <c r="I11" s="124"/>
      <c r="J11" s="124" t="s">
        <v>3</v>
      </c>
      <c r="K11" s="124"/>
      <c r="L11" s="124" t="s">
        <v>4</v>
      </c>
      <c r="M11" s="124"/>
      <c r="N11" s="124" t="s">
        <v>5</v>
      </c>
      <c r="O11" s="124"/>
      <c r="P11" s="124" t="s">
        <v>6</v>
      </c>
      <c r="Q11" s="124"/>
      <c r="R11" s="8"/>
      <c r="S11" s="56"/>
    </row>
    <row r="12" spans="1:20" s="2" customFormat="1" ht="20.100000000000001" customHeight="1" x14ac:dyDescent="0.2">
      <c r="A12" s="108"/>
      <c r="B12" s="124"/>
      <c r="C12" s="124"/>
      <c r="D12" s="124" t="s">
        <v>25</v>
      </c>
      <c r="E12" s="124" t="s">
        <v>26</v>
      </c>
      <c r="F12" s="139" t="s">
        <v>27</v>
      </c>
      <c r="G12" s="142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8"/>
      <c r="S12" s="56"/>
    </row>
    <row r="13" spans="1:20" s="2" customFormat="1" ht="20.100000000000001" customHeight="1" x14ac:dyDescent="0.2">
      <c r="A13" s="108"/>
      <c r="B13" s="124"/>
      <c r="C13" s="124"/>
      <c r="D13" s="124"/>
      <c r="E13" s="124"/>
      <c r="F13" s="139"/>
      <c r="G13" s="143"/>
      <c r="H13" s="124"/>
      <c r="I13" s="124"/>
      <c r="J13" s="9" t="s">
        <v>7</v>
      </c>
      <c r="K13" s="9" t="s">
        <v>8</v>
      </c>
      <c r="L13" s="9" t="s">
        <v>7</v>
      </c>
      <c r="M13" s="9" t="s">
        <v>8</v>
      </c>
      <c r="N13" s="9" t="s">
        <v>7</v>
      </c>
      <c r="O13" s="9" t="s">
        <v>8</v>
      </c>
      <c r="P13" s="9" t="s">
        <v>7</v>
      </c>
      <c r="Q13" s="9" t="s">
        <v>8</v>
      </c>
      <c r="R13" s="8"/>
      <c r="S13" s="56"/>
    </row>
    <row r="14" spans="1:20" s="2" customFormat="1" ht="20.100000000000001" customHeight="1" x14ac:dyDescent="0.2">
      <c r="A14" s="108"/>
      <c r="B14" s="93" t="s">
        <v>78</v>
      </c>
      <c r="C14" s="10" t="s">
        <v>32</v>
      </c>
      <c r="D14" s="11">
        <v>14</v>
      </c>
      <c r="E14" s="11">
        <v>19</v>
      </c>
      <c r="F14" s="11">
        <v>33</v>
      </c>
      <c r="G14" s="12">
        <v>5.6060606060606064</v>
      </c>
      <c r="H14" s="11">
        <v>49</v>
      </c>
      <c r="I14" s="66">
        <v>0.26530612244897961</v>
      </c>
      <c r="J14" s="14">
        <v>13</v>
      </c>
      <c r="K14" s="66">
        <v>0.39393939393939392</v>
      </c>
      <c r="L14" s="14">
        <v>11</v>
      </c>
      <c r="M14" s="66">
        <v>0.33333333333333331</v>
      </c>
      <c r="N14" s="14">
        <v>1</v>
      </c>
      <c r="O14" s="66">
        <v>3.0303030303030304E-2</v>
      </c>
      <c r="P14" s="14">
        <v>8</v>
      </c>
      <c r="Q14" s="66">
        <v>0.24242424242424243</v>
      </c>
      <c r="R14" s="8"/>
      <c r="S14" s="56"/>
      <c r="T14" s="47"/>
    </row>
    <row r="15" spans="1:20" ht="20.100000000000001" customHeight="1" x14ac:dyDescent="0.2">
      <c r="A15" s="108"/>
      <c r="B15" s="87" t="s">
        <v>79</v>
      </c>
      <c r="C15" s="15" t="s">
        <v>33</v>
      </c>
      <c r="D15" s="16">
        <v>155</v>
      </c>
      <c r="E15" s="16">
        <v>123</v>
      </c>
      <c r="F15" s="16">
        <v>278</v>
      </c>
      <c r="G15" s="17">
        <v>8.5935251798561154</v>
      </c>
      <c r="H15" s="18">
        <v>377</v>
      </c>
      <c r="I15" s="69">
        <v>1.5915119363395226E-2</v>
      </c>
      <c r="J15" s="19">
        <v>6</v>
      </c>
      <c r="K15" s="67">
        <v>2.1582733812949641E-2</v>
      </c>
      <c r="L15" s="19">
        <v>11</v>
      </c>
      <c r="M15" s="67">
        <v>3.9568345323741004E-2</v>
      </c>
      <c r="N15" s="19">
        <v>41</v>
      </c>
      <c r="O15" s="67">
        <v>0.14748201438848921</v>
      </c>
      <c r="P15" s="19">
        <v>220</v>
      </c>
      <c r="Q15" s="67">
        <v>0.79136690647482011</v>
      </c>
      <c r="R15" s="8"/>
      <c r="S15" s="56"/>
      <c r="T15" s="47"/>
    </row>
    <row r="16" spans="1:20" ht="20.100000000000001" customHeight="1" x14ac:dyDescent="0.2">
      <c r="A16" s="108"/>
      <c r="B16" s="126" t="s">
        <v>80</v>
      </c>
      <c r="C16" s="10" t="s">
        <v>34</v>
      </c>
      <c r="D16" s="11">
        <v>21</v>
      </c>
      <c r="E16" s="11">
        <v>105</v>
      </c>
      <c r="F16" s="11">
        <v>126</v>
      </c>
      <c r="G16" s="12">
        <v>7.3095238095238093</v>
      </c>
      <c r="H16" s="11">
        <v>219</v>
      </c>
      <c r="I16" s="66">
        <v>2.2831050228310498E-2</v>
      </c>
      <c r="J16" s="29">
        <v>5</v>
      </c>
      <c r="K16" s="66">
        <v>3.968253968253968E-2</v>
      </c>
      <c r="L16" s="14">
        <v>20</v>
      </c>
      <c r="M16" s="66">
        <v>0.15873015873015872</v>
      </c>
      <c r="N16" s="14">
        <v>37</v>
      </c>
      <c r="O16" s="66">
        <v>0.29365079365079366</v>
      </c>
      <c r="P16" s="14">
        <v>64</v>
      </c>
      <c r="Q16" s="66">
        <v>0.50793650793650791</v>
      </c>
      <c r="R16" s="8"/>
      <c r="S16" s="56"/>
      <c r="T16" s="47"/>
    </row>
    <row r="17" spans="1:20" ht="20.100000000000001" customHeight="1" x14ac:dyDescent="0.2">
      <c r="A17" s="108"/>
      <c r="B17" s="127"/>
      <c r="C17" s="10" t="s">
        <v>35</v>
      </c>
      <c r="D17" s="11">
        <v>9</v>
      </c>
      <c r="E17" s="11">
        <v>32</v>
      </c>
      <c r="F17" s="11">
        <v>41</v>
      </c>
      <c r="G17" s="12">
        <v>5.8536585365853657</v>
      </c>
      <c r="H17" s="11">
        <v>85</v>
      </c>
      <c r="I17" s="66">
        <v>0.14117647058823529</v>
      </c>
      <c r="J17" s="29">
        <v>12</v>
      </c>
      <c r="K17" s="66">
        <v>0.29268292682926828</v>
      </c>
      <c r="L17" s="14">
        <v>23</v>
      </c>
      <c r="M17" s="66">
        <v>0.56097560975609762</v>
      </c>
      <c r="N17" s="29">
        <v>6</v>
      </c>
      <c r="O17" s="71">
        <v>0.14634146341463414</v>
      </c>
      <c r="P17" s="14" t="s">
        <v>106</v>
      </c>
      <c r="Q17" s="66" t="s">
        <v>106</v>
      </c>
      <c r="R17" s="8"/>
      <c r="S17" s="56"/>
      <c r="T17" s="47"/>
    </row>
    <row r="18" spans="1:20" ht="20.100000000000001" customHeight="1" x14ac:dyDescent="0.2">
      <c r="A18" s="108"/>
      <c r="B18" s="87" t="s">
        <v>81</v>
      </c>
      <c r="C18" s="15" t="s">
        <v>36</v>
      </c>
      <c r="D18" s="16">
        <v>35</v>
      </c>
      <c r="E18" s="16">
        <v>150</v>
      </c>
      <c r="F18" s="16">
        <v>185</v>
      </c>
      <c r="G18" s="17">
        <v>8.4162162162162168</v>
      </c>
      <c r="H18" s="18">
        <v>246</v>
      </c>
      <c r="I18" s="69">
        <v>3.2520325203252036E-2</v>
      </c>
      <c r="J18" s="19">
        <v>8</v>
      </c>
      <c r="K18" s="67">
        <v>4.3243243243243246E-2</v>
      </c>
      <c r="L18" s="19">
        <v>23</v>
      </c>
      <c r="M18" s="67">
        <v>0.12432432432432433</v>
      </c>
      <c r="N18" s="19">
        <v>48</v>
      </c>
      <c r="O18" s="67">
        <v>0.25945945945945947</v>
      </c>
      <c r="P18" s="19">
        <v>106</v>
      </c>
      <c r="Q18" s="67">
        <v>0.572972972972973</v>
      </c>
      <c r="R18" s="20"/>
      <c r="S18" s="56"/>
      <c r="T18" s="47"/>
    </row>
    <row r="19" spans="1:20" ht="20.100000000000001" customHeight="1" x14ac:dyDescent="0.2">
      <c r="A19" s="108"/>
      <c r="B19" s="126" t="s">
        <v>82</v>
      </c>
      <c r="C19" s="10" t="s">
        <v>34</v>
      </c>
      <c r="D19" s="11">
        <v>99</v>
      </c>
      <c r="E19" s="11">
        <v>268</v>
      </c>
      <c r="F19" s="11">
        <v>367</v>
      </c>
      <c r="G19" s="12">
        <v>6.8446866485013622</v>
      </c>
      <c r="H19" s="11">
        <v>462</v>
      </c>
      <c r="I19" s="66">
        <v>8.0086580086580081E-2</v>
      </c>
      <c r="J19" s="14">
        <v>37</v>
      </c>
      <c r="K19" s="66">
        <v>0.1008174386920981</v>
      </c>
      <c r="L19" s="14">
        <v>106</v>
      </c>
      <c r="M19" s="66">
        <v>0.28882833787465939</v>
      </c>
      <c r="N19" s="14">
        <v>117</v>
      </c>
      <c r="O19" s="66">
        <v>0.31880108991825612</v>
      </c>
      <c r="P19" s="14">
        <v>107</v>
      </c>
      <c r="Q19" s="66">
        <v>0.29155313351498635</v>
      </c>
      <c r="R19" s="20"/>
      <c r="S19" s="56"/>
      <c r="T19" s="47"/>
    </row>
    <row r="20" spans="1:20" ht="20.100000000000001" customHeight="1" x14ac:dyDescent="0.2">
      <c r="A20" s="108"/>
      <c r="B20" s="127"/>
      <c r="C20" s="10" t="s">
        <v>37</v>
      </c>
      <c r="D20" s="11">
        <v>24</v>
      </c>
      <c r="E20" s="11">
        <v>21</v>
      </c>
      <c r="F20" s="11">
        <v>45</v>
      </c>
      <c r="G20" s="12">
        <v>6.7111111111111112</v>
      </c>
      <c r="H20" s="11">
        <v>76</v>
      </c>
      <c r="I20" s="66">
        <v>9.2105263157894732E-2</v>
      </c>
      <c r="J20" s="14">
        <v>7</v>
      </c>
      <c r="K20" s="66">
        <v>0.15555555555555556</v>
      </c>
      <c r="L20" s="14">
        <v>15</v>
      </c>
      <c r="M20" s="66">
        <v>0.33333333333333331</v>
      </c>
      <c r="N20" s="14">
        <v>13</v>
      </c>
      <c r="O20" s="66">
        <v>0.28888888888888886</v>
      </c>
      <c r="P20" s="14">
        <v>10</v>
      </c>
      <c r="Q20" s="66">
        <v>0.22222222222222221</v>
      </c>
      <c r="R20" s="20"/>
      <c r="S20" s="56"/>
      <c r="T20" s="47"/>
    </row>
    <row r="21" spans="1:20" ht="20.100000000000001" customHeight="1" x14ac:dyDescent="0.2">
      <c r="A21" s="108"/>
      <c r="B21" s="128" t="s">
        <v>83</v>
      </c>
      <c r="C21" s="15" t="s">
        <v>38</v>
      </c>
      <c r="D21" s="16">
        <v>26</v>
      </c>
      <c r="E21" s="16">
        <v>66</v>
      </c>
      <c r="F21" s="16">
        <v>92</v>
      </c>
      <c r="G21" s="17">
        <v>7.9456521739130439</v>
      </c>
      <c r="H21" s="18">
        <v>173</v>
      </c>
      <c r="I21" s="69">
        <v>1.1560693641618497E-2</v>
      </c>
      <c r="J21" s="30">
        <v>2</v>
      </c>
      <c r="K21" s="67">
        <v>2.1739130434782608E-2</v>
      </c>
      <c r="L21" s="19">
        <v>9</v>
      </c>
      <c r="M21" s="67">
        <v>9.7826086956521743E-2</v>
      </c>
      <c r="N21" s="19">
        <v>26</v>
      </c>
      <c r="O21" s="67">
        <v>0.28260869565217389</v>
      </c>
      <c r="P21" s="19">
        <v>55</v>
      </c>
      <c r="Q21" s="67">
        <v>0.59782608695652173</v>
      </c>
      <c r="R21" s="20"/>
      <c r="S21" s="56"/>
      <c r="T21" s="47"/>
    </row>
    <row r="22" spans="1:20" ht="20.100000000000001" customHeight="1" x14ac:dyDescent="0.2">
      <c r="A22" s="108"/>
      <c r="B22" s="129"/>
      <c r="C22" s="15" t="s">
        <v>39</v>
      </c>
      <c r="D22" s="16">
        <v>7</v>
      </c>
      <c r="E22" s="16">
        <v>19</v>
      </c>
      <c r="F22" s="16">
        <v>26</v>
      </c>
      <c r="G22" s="17">
        <v>8.0384615384615383</v>
      </c>
      <c r="H22" s="18">
        <v>40</v>
      </c>
      <c r="I22" s="30">
        <v>0</v>
      </c>
      <c r="J22" s="30">
        <v>0</v>
      </c>
      <c r="K22" s="30">
        <v>0</v>
      </c>
      <c r="L22" s="19">
        <v>4</v>
      </c>
      <c r="M22" s="67">
        <v>0.15384615384615385</v>
      </c>
      <c r="N22" s="19">
        <v>10</v>
      </c>
      <c r="O22" s="67">
        <v>0.38461538461538464</v>
      </c>
      <c r="P22" s="19">
        <v>12</v>
      </c>
      <c r="Q22" s="67">
        <v>0.46153846153846156</v>
      </c>
      <c r="R22" s="20"/>
      <c r="S22" s="56"/>
      <c r="T22" s="47"/>
    </row>
    <row r="23" spans="1:20" ht="20.100000000000001" customHeight="1" x14ac:dyDescent="0.2">
      <c r="A23" s="108"/>
      <c r="B23" s="93" t="s">
        <v>84</v>
      </c>
      <c r="C23" s="10" t="s">
        <v>40</v>
      </c>
      <c r="D23" s="11">
        <v>19</v>
      </c>
      <c r="E23" s="11">
        <v>131</v>
      </c>
      <c r="F23" s="11">
        <v>150</v>
      </c>
      <c r="G23" s="12">
        <v>7.0733333333333333</v>
      </c>
      <c r="H23" s="11">
        <v>325</v>
      </c>
      <c r="I23" s="66">
        <v>9.2307692307692316E-3</v>
      </c>
      <c r="J23" s="14">
        <v>3</v>
      </c>
      <c r="K23" s="66">
        <v>0.02</v>
      </c>
      <c r="L23" s="14">
        <v>32</v>
      </c>
      <c r="M23" s="66">
        <v>0.21333333333333335</v>
      </c>
      <c r="N23" s="14">
        <v>60</v>
      </c>
      <c r="O23" s="66">
        <v>0.4</v>
      </c>
      <c r="P23" s="14">
        <v>55</v>
      </c>
      <c r="Q23" s="66">
        <v>0.36666666666666664</v>
      </c>
      <c r="R23" s="20"/>
      <c r="S23" s="56"/>
      <c r="T23" s="47"/>
    </row>
    <row r="24" spans="1:20" ht="20.100000000000001" customHeight="1" x14ac:dyDescent="0.2">
      <c r="A24" s="108"/>
      <c r="B24" s="87" t="s">
        <v>85</v>
      </c>
      <c r="C24" s="15" t="s">
        <v>41</v>
      </c>
      <c r="D24" s="16">
        <v>49</v>
      </c>
      <c r="E24" s="16">
        <v>70</v>
      </c>
      <c r="F24" s="16">
        <v>119</v>
      </c>
      <c r="G24" s="17">
        <v>7.3445378151260501</v>
      </c>
      <c r="H24" s="18">
        <v>126</v>
      </c>
      <c r="I24" s="69">
        <v>0.1111111111111111</v>
      </c>
      <c r="J24" s="30">
        <v>14</v>
      </c>
      <c r="K24" s="67">
        <v>0.11764705882352941</v>
      </c>
      <c r="L24" s="19">
        <v>18</v>
      </c>
      <c r="M24" s="67">
        <v>0.15126050420168066</v>
      </c>
      <c r="N24" s="19">
        <v>28</v>
      </c>
      <c r="O24" s="67">
        <v>0.23529411764705882</v>
      </c>
      <c r="P24" s="19">
        <v>59</v>
      </c>
      <c r="Q24" s="67">
        <v>0.49579831932773111</v>
      </c>
      <c r="R24" s="20"/>
      <c r="S24" s="56"/>
      <c r="T24" s="47"/>
    </row>
    <row r="25" spans="1:20" ht="20.100000000000001" customHeight="1" x14ac:dyDescent="0.2">
      <c r="A25" s="108"/>
      <c r="B25" s="125" t="s">
        <v>21</v>
      </c>
      <c r="C25" s="125"/>
      <c r="D25" s="21">
        <v>458</v>
      </c>
      <c r="E25" s="21">
        <v>1004</v>
      </c>
      <c r="F25" s="21">
        <v>1462</v>
      </c>
      <c r="G25" s="22">
        <v>7.5109439124487007</v>
      </c>
      <c r="H25" s="23">
        <v>2178</v>
      </c>
      <c r="I25" s="68">
        <v>4.9127640036730945E-2</v>
      </c>
      <c r="J25" s="23">
        <v>107</v>
      </c>
      <c r="K25" s="68">
        <v>7.3187414500684E-2</v>
      </c>
      <c r="L25" s="23">
        <v>272</v>
      </c>
      <c r="M25" s="70">
        <v>0.18604651162790697</v>
      </c>
      <c r="N25" s="23">
        <v>387</v>
      </c>
      <c r="O25" s="70">
        <v>0.26470588235294118</v>
      </c>
      <c r="P25" s="23">
        <v>696</v>
      </c>
      <c r="Q25" s="70">
        <v>0.47606019151846785</v>
      </c>
      <c r="R25" s="20"/>
      <c r="S25" s="56"/>
      <c r="T25" s="47"/>
    </row>
    <row r="26" spans="1:20" x14ac:dyDescent="0.2">
      <c r="A26" s="109"/>
      <c r="B26" s="120" t="s">
        <v>17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24"/>
      <c r="O26" s="24"/>
      <c r="P26" s="24"/>
      <c r="Q26" s="24"/>
      <c r="R26" s="25"/>
      <c r="S26" s="56"/>
      <c r="T26" s="47"/>
    </row>
    <row r="27" spans="1:20" x14ac:dyDescent="0.2">
      <c r="A27" s="109"/>
      <c r="B27" s="120" t="s">
        <v>18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24"/>
      <c r="N27" s="24"/>
      <c r="O27" s="24"/>
      <c r="P27" s="24"/>
      <c r="Q27" s="24"/>
      <c r="R27" s="25"/>
      <c r="S27" s="56"/>
      <c r="T27" s="47"/>
    </row>
    <row r="28" spans="1:20" ht="3.95" customHeight="1" x14ac:dyDescent="0.2">
      <c r="A28" s="110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56"/>
      <c r="T28" s="47"/>
    </row>
    <row r="29" spans="1:20" x14ac:dyDescent="0.2">
      <c r="S29" s="56"/>
      <c r="T29" s="47"/>
    </row>
    <row r="30" spans="1:20" s="50" customFormat="1" x14ac:dyDescent="0.2">
      <c r="A30" s="103"/>
      <c r="B30" s="123" t="s">
        <v>9</v>
      </c>
      <c r="C30" s="123"/>
      <c r="S30" s="56"/>
      <c r="T30" s="47"/>
    </row>
    <row r="31" spans="1:20" s="2" customFormat="1" ht="6.75" customHeight="1" x14ac:dyDescent="0.2">
      <c r="A31" s="106"/>
      <c r="B31" s="3"/>
      <c r="R31" s="4"/>
      <c r="S31" s="56"/>
      <c r="T31" s="47"/>
    </row>
    <row r="32" spans="1:20" s="2" customFormat="1" ht="3.95" customHeight="1" x14ac:dyDescent="0.2">
      <c r="A32" s="107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56"/>
      <c r="T32" s="47"/>
    </row>
    <row r="33" spans="1:20" s="2" customFormat="1" ht="20.100000000000001" customHeight="1" x14ac:dyDescent="0.2">
      <c r="A33" s="108"/>
      <c r="B33" s="124" t="s">
        <v>1</v>
      </c>
      <c r="C33" s="124" t="s">
        <v>2</v>
      </c>
      <c r="D33" s="136" t="s">
        <v>30</v>
      </c>
      <c r="E33" s="136"/>
      <c r="F33" s="136"/>
      <c r="G33" s="140" t="s">
        <v>19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8"/>
      <c r="S33" s="56"/>
      <c r="T33" s="47"/>
    </row>
    <row r="34" spans="1:20" s="2" customFormat="1" ht="20.100000000000001" customHeight="1" x14ac:dyDescent="0.2">
      <c r="A34" s="108"/>
      <c r="B34" s="124"/>
      <c r="C34" s="124"/>
      <c r="D34" s="137"/>
      <c r="E34" s="137"/>
      <c r="F34" s="137"/>
      <c r="G34" s="141" t="s">
        <v>20</v>
      </c>
      <c r="H34" s="124" t="s">
        <v>14</v>
      </c>
      <c r="I34" s="124" t="s">
        <v>15</v>
      </c>
      <c r="J34" s="124" t="s">
        <v>16</v>
      </c>
      <c r="K34" s="124"/>
      <c r="L34" s="124"/>
      <c r="M34" s="124"/>
      <c r="N34" s="124"/>
      <c r="O34" s="124"/>
      <c r="P34" s="124"/>
      <c r="Q34" s="124"/>
      <c r="R34" s="8"/>
      <c r="S34" s="56"/>
      <c r="T34" s="47"/>
    </row>
    <row r="35" spans="1:20" s="2" customFormat="1" ht="20.100000000000001" customHeight="1" x14ac:dyDescent="0.2">
      <c r="A35" s="108"/>
      <c r="B35" s="124"/>
      <c r="C35" s="124"/>
      <c r="D35" s="138"/>
      <c r="E35" s="138"/>
      <c r="F35" s="138"/>
      <c r="G35" s="142"/>
      <c r="H35" s="124"/>
      <c r="I35" s="124"/>
      <c r="J35" s="124" t="s">
        <v>3</v>
      </c>
      <c r="K35" s="124"/>
      <c r="L35" s="124" t="s">
        <v>4</v>
      </c>
      <c r="M35" s="124"/>
      <c r="N35" s="124" t="s">
        <v>5</v>
      </c>
      <c r="O35" s="124"/>
      <c r="P35" s="124" t="s">
        <v>6</v>
      </c>
      <c r="Q35" s="124"/>
      <c r="R35" s="8"/>
      <c r="S35" s="56"/>
      <c r="T35" s="47"/>
    </row>
    <row r="36" spans="1:20" s="2" customFormat="1" ht="20.100000000000001" customHeight="1" x14ac:dyDescent="0.2">
      <c r="A36" s="108"/>
      <c r="B36" s="124"/>
      <c r="C36" s="124"/>
      <c r="D36" s="124" t="s">
        <v>25</v>
      </c>
      <c r="E36" s="124" t="s">
        <v>26</v>
      </c>
      <c r="F36" s="139" t="s">
        <v>27</v>
      </c>
      <c r="G36" s="142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8"/>
      <c r="S36" s="56"/>
      <c r="T36" s="47"/>
    </row>
    <row r="37" spans="1:20" s="2" customFormat="1" ht="20.100000000000001" customHeight="1" x14ac:dyDescent="0.2">
      <c r="A37" s="108"/>
      <c r="B37" s="124"/>
      <c r="C37" s="124"/>
      <c r="D37" s="124"/>
      <c r="E37" s="124"/>
      <c r="F37" s="139"/>
      <c r="G37" s="143"/>
      <c r="H37" s="124"/>
      <c r="I37" s="124"/>
      <c r="J37" s="101" t="s">
        <v>7</v>
      </c>
      <c r="K37" s="101" t="s">
        <v>8</v>
      </c>
      <c r="L37" s="101" t="s">
        <v>7</v>
      </c>
      <c r="M37" s="101" t="s">
        <v>8</v>
      </c>
      <c r="N37" s="101" t="s">
        <v>7</v>
      </c>
      <c r="O37" s="101" t="s">
        <v>8</v>
      </c>
      <c r="P37" s="101" t="s">
        <v>7</v>
      </c>
      <c r="Q37" s="101" t="s">
        <v>8</v>
      </c>
      <c r="R37" s="8"/>
      <c r="S37" s="56"/>
      <c r="T37" s="47"/>
    </row>
    <row r="38" spans="1:20" ht="20.100000000000001" customHeight="1" x14ac:dyDescent="0.2">
      <c r="A38" s="109"/>
      <c r="B38" s="114" t="s">
        <v>78</v>
      </c>
      <c r="C38" s="10" t="s">
        <v>32</v>
      </c>
      <c r="D38" s="14" t="s">
        <v>106</v>
      </c>
      <c r="E38" s="10">
        <v>1</v>
      </c>
      <c r="F38" s="10">
        <v>1</v>
      </c>
      <c r="G38" s="12">
        <v>5</v>
      </c>
      <c r="H38" s="14" t="s">
        <v>106</v>
      </c>
      <c r="I38" s="64" t="s">
        <v>106</v>
      </c>
      <c r="J38" s="29" t="s">
        <v>106</v>
      </c>
      <c r="K38" s="29" t="s">
        <v>106</v>
      </c>
      <c r="L38" s="29" t="s">
        <v>106</v>
      </c>
      <c r="M38" s="29" t="s">
        <v>106</v>
      </c>
      <c r="N38" s="29" t="s">
        <v>106</v>
      </c>
      <c r="O38" s="29" t="s">
        <v>106</v>
      </c>
      <c r="P38" s="29">
        <v>1</v>
      </c>
      <c r="Q38" s="66">
        <v>1</v>
      </c>
      <c r="R38" s="25"/>
      <c r="S38" s="56"/>
      <c r="T38" s="47"/>
    </row>
    <row r="39" spans="1:20" ht="20.100000000000001" customHeight="1" x14ac:dyDescent="0.2">
      <c r="A39" s="109"/>
      <c r="B39" s="116"/>
      <c r="C39" s="35" t="s">
        <v>42</v>
      </c>
      <c r="D39" s="35">
        <v>6</v>
      </c>
      <c r="E39" s="35">
        <v>5</v>
      </c>
      <c r="F39" s="35">
        <v>11</v>
      </c>
      <c r="G39" s="36">
        <v>6.5454545454545459</v>
      </c>
      <c r="H39" s="35">
        <v>12</v>
      </c>
      <c r="I39" s="64" t="s">
        <v>106</v>
      </c>
      <c r="J39" s="29" t="s">
        <v>106</v>
      </c>
      <c r="K39" s="29" t="s">
        <v>106</v>
      </c>
      <c r="L39" s="37">
        <v>4</v>
      </c>
      <c r="M39" s="66">
        <v>0.36363636363636365</v>
      </c>
      <c r="N39" s="37">
        <v>1</v>
      </c>
      <c r="O39" s="66">
        <v>9.0909090909090912E-2</v>
      </c>
      <c r="P39" s="37">
        <v>6</v>
      </c>
      <c r="Q39" s="66">
        <v>0.54545454545454541</v>
      </c>
      <c r="R39" s="25"/>
      <c r="S39" s="56"/>
      <c r="T39" s="47"/>
    </row>
    <row r="40" spans="1:20" ht="20.100000000000001" customHeight="1" x14ac:dyDescent="0.2">
      <c r="A40" s="109"/>
      <c r="B40" s="117" t="s">
        <v>80</v>
      </c>
      <c r="C40" s="15" t="s">
        <v>34</v>
      </c>
      <c r="D40" s="15">
        <v>6</v>
      </c>
      <c r="E40" s="15">
        <v>50</v>
      </c>
      <c r="F40" s="15">
        <v>56</v>
      </c>
      <c r="G40" s="17">
        <v>3.875</v>
      </c>
      <c r="H40" s="15">
        <v>96</v>
      </c>
      <c r="I40" s="69">
        <v>5.2083333333333343E-2</v>
      </c>
      <c r="J40" s="30">
        <v>5</v>
      </c>
      <c r="K40" s="72">
        <v>8.9285714285714288E-2</v>
      </c>
      <c r="L40" s="30">
        <v>26</v>
      </c>
      <c r="M40" s="67">
        <v>0.4642857142857143</v>
      </c>
      <c r="N40" s="30">
        <v>15</v>
      </c>
      <c r="O40" s="67">
        <v>0.26785714285714285</v>
      </c>
      <c r="P40" s="30">
        <v>10</v>
      </c>
      <c r="Q40" s="67">
        <v>0.17857142857142858</v>
      </c>
      <c r="R40" s="25"/>
      <c r="S40" s="56"/>
      <c r="T40" s="47"/>
    </row>
    <row r="41" spans="1:20" ht="20.100000000000001" customHeight="1" x14ac:dyDescent="0.2">
      <c r="A41" s="109"/>
      <c r="B41" s="118"/>
      <c r="C41" s="15" t="s">
        <v>43</v>
      </c>
      <c r="D41" s="15">
        <v>2</v>
      </c>
      <c r="E41" s="15">
        <v>14</v>
      </c>
      <c r="F41" s="15">
        <v>16</v>
      </c>
      <c r="G41" s="17">
        <v>3.4375</v>
      </c>
      <c r="H41" s="15">
        <v>23</v>
      </c>
      <c r="I41" s="69">
        <v>8.6956521739130432E-2</v>
      </c>
      <c r="J41" s="30">
        <v>2</v>
      </c>
      <c r="K41" s="69">
        <v>0.125</v>
      </c>
      <c r="L41" s="30">
        <v>7</v>
      </c>
      <c r="M41" s="67">
        <v>0.4375</v>
      </c>
      <c r="N41" s="30">
        <v>3</v>
      </c>
      <c r="O41" s="67">
        <v>0.1875</v>
      </c>
      <c r="P41" s="30">
        <v>4</v>
      </c>
      <c r="Q41" s="67">
        <v>0.25</v>
      </c>
      <c r="R41" s="25"/>
      <c r="S41" s="56"/>
      <c r="T41" s="47"/>
    </row>
    <row r="42" spans="1:20" ht="20.100000000000001" customHeight="1" x14ac:dyDescent="0.2">
      <c r="A42" s="109"/>
      <c r="B42" s="118"/>
      <c r="C42" s="15" t="s">
        <v>44</v>
      </c>
      <c r="D42" s="15">
        <v>14</v>
      </c>
      <c r="E42" s="15">
        <v>60</v>
      </c>
      <c r="F42" s="15">
        <v>74</v>
      </c>
      <c r="G42" s="17">
        <v>5.1621621621621623</v>
      </c>
      <c r="H42" s="15">
        <v>165</v>
      </c>
      <c r="I42" s="69">
        <v>0</v>
      </c>
      <c r="J42" s="69" t="s">
        <v>106</v>
      </c>
      <c r="K42" s="69" t="s">
        <v>106</v>
      </c>
      <c r="L42" s="30">
        <v>19</v>
      </c>
      <c r="M42" s="67">
        <v>0.25675675675675674</v>
      </c>
      <c r="N42" s="30">
        <v>19</v>
      </c>
      <c r="O42" s="67">
        <v>0.25675675675675674</v>
      </c>
      <c r="P42" s="30">
        <v>36</v>
      </c>
      <c r="Q42" s="69">
        <v>0.48648648648648651</v>
      </c>
      <c r="R42" s="25"/>
      <c r="S42" s="56"/>
      <c r="T42" s="47"/>
    </row>
    <row r="43" spans="1:20" ht="20.100000000000001" customHeight="1" x14ac:dyDescent="0.2">
      <c r="A43" s="109"/>
      <c r="B43" s="119"/>
      <c r="C43" s="58" t="s">
        <v>45</v>
      </c>
      <c r="D43" s="58">
        <v>3</v>
      </c>
      <c r="E43" s="58">
        <v>7</v>
      </c>
      <c r="F43" s="58">
        <v>10</v>
      </c>
      <c r="G43" s="59">
        <v>3.6</v>
      </c>
      <c r="H43" s="58">
        <v>24</v>
      </c>
      <c r="I43" s="72">
        <v>0.16666666666666663</v>
      </c>
      <c r="J43" s="49">
        <v>4</v>
      </c>
      <c r="K43" s="69">
        <v>0.4</v>
      </c>
      <c r="L43" s="49">
        <v>6</v>
      </c>
      <c r="M43" s="67">
        <v>0.6</v>
      </c>
      <c r="N43" s="49" t="s">
        <v>106</v>
      </c>
      <c r="O43" s="49" t="s">
        <v>106</v>
      </c>
      <c r="P43" s="49" t="s">
        <v>106</v>
      </c>
      <c r="Q43" s="49" t="s">
        <v>106</v>
      </c>
      <c r="R43" s="25"/>
      <c r="S43" s="56"/>
      <c r="T43" s="47"/>
    </row>
    <row r="44" spans="1:20" ht="20.100000000000001" customHeight="1" x14ac:dyDescent="0.2">
      <c r="A44" s="109"/>
      <c r="B44" s="114" t="s">
        <v>81</v>
      </c>
      <c r="C44" s="10" t="s">
        <v>36</v>
      </c>
      <c r="D44" s="10">
        <v>4</v>
      </c>
      <c r="E44" s="10">
        <v>9</v>
      </c>
      <c r="F44" s="10">
        <v>13</v>
      </c>
      <c r="G44" s="12">
        <v>5.7692307692307692</v>
      </c>
      <c r="H44" s="10">
        <v>16</v>
      </c>
      <c r="I44" s="64" t="s">
        <v>106</v>
      </c>
      <c r="J44" s="64" t="s">
        <v>106</v>
      </c>
      <c r="K44" s="64" t="s">
        <v>106</v>
      </c>
      <c r="L44" s="29">
        <v>3</v>
      </c>
      <c r="M44" s="66">
        <v>0.23076923076923078</v>
      </c>
      <c r="N44" s="29">
        <v>1</v>
      </c>
      <c r="O44" s="66">
        <v>7.6923076923076927E-2</v>
      </c>
      <c r="P44" s="29">
        <v>9</v>
      </c>
      <c r="Q44" s="66">
        <v>0.69230769230769229</v>
      </c>
      <c r="R44" s="25"/>
      <c r="S44" s="56"/>
      <c r="T44" s="47"/>
    </row>
    <row r="45" spans="1:20" ht="20.100000000000001" customHeight="1" x14ac:dyDescent="0.2">
      <c r="A45" s="109"/>
      <c r="B45" s="116"/>
      <c r="C45" s="35" t="s">
        <v>46</v>
      </c>
      <c r="D45" s="35">
        <v>2</v>
      </c>
      <c r="E45" s="35">
        <v>26</v>
      </c>
      <c r="F45" s="35">
        <v>28</v>
      </c>
      <c r="G45" s="36">
        <v>4.6785714285714288</v>
      </c>
      <c r="H45" s="35">
        <v>50</v>
      </c>
      <c r="I45" s="64">
        <v>0.14000000000000001</v>
      </c>
      <c r="J45" s="37">
        <v>7</v>
      </c>
      <c r="K45" s="71">
        <v>0.25</v>
      </c>
      <c r="L45" s="37">
        <v>7</v>
      </c>
      <c r="M45" s="66">
        <v>0.25</v>
      </c>
      <c r="N45" s="37">
        <v>5</v>
      </c>
      <c r="O45" s="66">
        <v>0.17857142857142858</v>
      </c>
      <c r="P45" s="37">
        <v>9</v>
      </c>
      <c r="Q45" s="66">
        <v>0.32142857142857145</v>
      </c>
      <c r="R45" s="25"/>
      <c r="S45" s="56"/>
      <c r="T45" s="47"/>
    </row>
    <row r="46" spans="1:20" ht="20.100000000000001" customHeight="1" x14ac:dyDescent="0.2">
      <c r="A46" s="109"/>
      <c r="B46" s="117" t="s">
        <v>82</v>
      </c>
      <c r="C46" s="15" t="s">
        <v>34</v>
      </c>
      <c r="D46" s="15">
        <v>1</v>
      </c>
      <c r="E46" s="15">
        <v>11</v>
      </c>
      <c r="F46" s="15">
        <v>12</v>
      </c>
      <c r="G46" s="17">
        <v>3.75</v>
      </c>
      <c r="H46" s="15">
        <v>21</v>
      </c>
      <c r="I46" s="72">
        <v>4.7619047619047616E-2</v>
      </c>
      <c r="J46" s="30">
        <v>1</v>
      </c>
      <c r="K46" s="69">
        <v>8.3333333333333329E-2</v>
      </c>
      <c r="L46" s="30">
        <v>6</v>
      </c>
      <c r="M46" s="67">
        <v>0.5</v>
      </c>
      <c r="N46" s="30">
        <v>2</v>
      </c>
      <c r="O46" s="67">
        <v>0.16666666666666666</v>
      </c>
      <c r="P46" s="30">
        <v>3</v>
      </c>
      <c r="Q46" s="67">
        <v>0.25</v>
      </c>
      <c r="R46" s="25"/>
      <c r="S46" s="56"/>
      <c r="T46" s="47"/>
    </row>
    <row r="47" spans="1:20" ht="20.100000000000001" customHeight="1" x14ac:dyDescent="0.2">
      <c r="A47" s="109"/>
      <c r="B47" s="118"/>
      <c r="C47" s="15" t="s">
        <v>44</v>
      </c>
      <c r="D47" s="15">
        <v>9</v>
      </c>
      <c r="E47" s="15">
        <v>30</v>
      </c>
      <c r="F47" s="15">
        <v>39</v>
      </c>
      <c r="G47" s="17">
        <v>4.5641025641025639</v>
      </c>
      <c r="H47" s="15">
        <v>46</v>
      </c>
      <c r="I47" s="72">
        <v>2.1739130434782608E-2</v>
      </c>
      <c r="J47" s="30">
        <v>1</v>
      </c>
      <c r="K47" s="69">
        <v>2.564102564102564E-2</v>
      </c>
      <c r="L47" s="30">
        <v>19</v>
      </c>
      <c r="M47" s="72">
        <v>0.48717948717948717</v>
      </c>
      <c r="N47" s="30">
        <v>4</v>
      </c>
      <c r="O47" s="67">
        <v>0.10256410256410256</v>
      </c>
      <c r="P47" s="30">
        <v>15</v>
      </c>
      <c r="Q47" s="67">
        <v>0.38461538461538464</v>
      </c>
      <c r="R47" s="25"/>
      <c r="S47" s="56"/>
      <c r="T47" s="47"/>
    </row>
    <row r="48" spans="1:20" ht="20.100000000000001" customHeight="1" x14ac:dyDescent="0.2">
      <c r="A48" s="109"/>
      <c r="B48" s="118"/>
      <c r="C48" s="15" t="s">
        <v>37</v>
      </c>
      <c r="D48" s="15">
        <v>1</v>
      </c>
      <c r="E48" s="15">
        <v>4</v>
      </c>
      <c r="F48" s="15">
        <v>5</v>
      </c>
      <c r="G48" s="17">
        <v>4.4000000000000004</v>
      </c>
      <c r="H48" s="15">
        <v>13</v>
      </c>
      <c r="I48" s="72">
        <v>7.6923076923076927E-2</v>
      </c>
      <c r="J48" s="30">
        <v>1</v>
      </c>
      <c r="K48" s="69">
        <v>0.2</v>
      </c>
      <c r="L48" s="30">
        <v>1</v>
      </c>
      <c r="M48" s="67">
        <v>0.2</v>
      </c>
      <c r="N48" s="30" t="s">
        <v>106</v>
      </c>
      <c r="O48" s="30" t="s">
        <v>106</v>
      </c>
      <c r="P48" s="30">
        <v>3</v>
      </c>
      <c r="Q48" s="67">
        <v>0.6</v>
      </c>
      <c r="R48" s="25"/>
      <c r="S48" s="56"/>
      <c r="T48" s="47"/>
    </row>
    <row r="49" spans="1:20" ht="20.100000000000001" customHeight="1" x14ac:dyDescent="0.2">
      <c r="A49" s="109"/>
      <c r="B49" s="119"/>
      <c r="C49" s="15" t="s">
        <v>47</v>
      </c>
      <c r="D49" s="15">
        <v>3</v>
      </c>
      <c r="E49" s="15">
        <v>8</v>
      </c>
      <c r="F49" s="15">
        <v>11</v>
      </c>
      <c r="G49" s="17">
        <v>5.1818181818181817</v>
      </c>
      <c r="H49" s="15">
        <v>31</v>
      </c>
      <c r="I49" s="69">
        <v>3.2258064516129031E-2</v>
      </c>
      <c r="J49" s="30">
        <v>1</v>
      </c>
      <c r="K49" s="69">
        <v>9.0909090909090912E-2</v>
      </c>
      <c r="L49" s="30">
        <v>2</v>
      </c>
      <c r="M49" s="67">
        <v>0.18181818181818182</v>
      </c>
      <c r="N49" s="30">
        <v>2</v>
      </c>
      <c r="O49" s="67">
        <v>0.18181818181818182</v>
      </c>
      <c r="P49" s="30">
        <v>6</v>
      </c>
      <c r="Q49" s="67">
        <v>0.54545454545454541</v>
      </c>
      <c r="R49" s="25"/>
      <c r="S49" s="56"/>
      <c r="T49" s="47"/>
    </row>
    <row r="50" spans="1:20" ht="20.100000000000001" customHeight="1" x14ac:dyDescent="0.2">
      <c r="A50" s="109"/>
      <c r="B50" s="90" t="s">
        <v>83</v>
      </c>
      <c r="C50" s="35" t="s">
        <v>38</v>
      </c>
      <c r="D50" s="35">
        <v>3</v>
      </c>
      <c r="E50" s="35">
        <v>15</v>
      </c>
      <c r="F50" s="35">
        <v>18</v>
      </c>
      <c r="G50" s="36">
        <v>6.2777777777777777</v>
      </c>
      <c r="H50" s="35">
        <v>42</v>
      </c>
      <c r="I50" s="71">
        <v>0.11904761904761903</v>
      </c>
      <c r="J50" s="37">
        <v>5</v>
      </c>
      <c r="K50" s="71">
        <v>0.27777777777777779</v>
      </c>
      <c r="L50" s="37">
        <v>3</v>
      </c>
      <c r="M50" s="71">
        <v>0.16666666666666666</v>
      </c>
      <c r="N50" s="37" t="s">
        <v>106</v>
      </c>
      <c r="O50" s="37" t="s">
        <v>106</v>
      </c>
      <c r="P50" s="37">
        <v>10</v>
      </c>
      <c r="Q50" s="66">
        <v>0.55555555555555558</v>
      </c>
      <c r="R50" s="25"/>
      <c r="S50" s="56"/>
      <c r="T50" s="47"/>
    </row>
    <row r="51" spans="1:20" ht="20.100000000000001" customHeight="1" x14ac:dyDescent="0.2">
      <c r="A51" s="109"/>
      <c r="B51" s="91" t="s">
        <v>84</v>
      </c>
      <c r="C51" s="58" t="s">
        <v>40</v>
      </c>
      <c r="D51" s="58">
        <v>2</v>
      </c>
      <c r="E51" s="58">
        <v>18</v>
      </c>
      <c r="F51" s="58">
        <v>20</v>
      </c>
      <c r="G51" s="59">
        <v>4.75</v>
      </c>
      <c r="H51" s="58">
        <v>15</v>
      </c>
      <c r="I51" s="67">
        <v>0.13333333333333333</v>
      </c>
      <c r="J51" s="49">
        <v>2</v>
      </c>
      <c r="K51" s="69">
        <v>0.1</v>
      </c>
      <c r="L51" s="49">
        <v>4</v>
      </c>
      <c r="M51" s="67">
        <v>0.2</v>
      </c>
      <c r="N51" s="49">
        <v>3</v>
      </c>
      <c r="O51" s="67">
        <v>0.15</v>
      </c>
      <c r="P51" s="49">
        <v>11</v>
      </c>
      <c r="Q51" s="67">
        <v>0.55000000000000004</v>
      </c>
      <c r="R51" s="25"/>
      <c r="S51" s="56"/>
      <c r="T51" s="47"/>
    </row>
    <row r="52" spans="1:20" ht="20.100000000000001" customHeight="1" x14ac:dyDescent="0.2">
      <c r="A52" s="109"/>
      <c r="B52" s="114" t="s">
        <v>86</v>
      </c>
      <c r="C52" s="35" t="s">
        <v>48</v>
      </c>
      <c r="D52" s="35">
        <v>5</v>
      </c>
      <c r="E52" s="35">
        <v>13</v>
      </c>
      <c r="F52" s="35">
        <v>18</v>
      </c>
      <c r="G52" s="36">
        <v>4.2222222222222223</v>
      </c>
      <c r="H52" s="35">
        <v>31</v>
      </c>
      <c r="I52" s="71">
        <v>6.4516129032258063E-2</v>
      </c>
      <c r="J52" s="37">
        <v>2</v>
      </c>
      <c r="K52" s="64">
        <v>0.1111111111111111</v>
      </c>
      <c r="L52" s="37">
        <v>7</v>
      </c>
      <c r="M52" s="66">
        <v>0.3888888888888889</v>
      </c>
      <c r="N52" s="37">
        <v>5</v>
      </c>
      <c r="O52" s="66">
        <v>0.27777777777777779</v>
      </c>
      <c r="P52" s="37">
        <v>4</v>
      </c>
      <c r="Q52" s="66">
        <v>0.22222222222222221</v>
      </c>
      <c r="R52" s="25"/>
      <c r="S52" s="56"/>
      <c r="T52" s="47"/>
    </row>
    <row r="53" spans="1:20" ht="20.100000000000001" customHeight="1" x14ac:dyDescent="0.2">
      <c r="A53" s="109"/>
      <c r="B53" s="116"/>
      <c r="C53" s="10" t="s">
        <v>49</v>
      </c>
      <c r="D53" s="10">
        <v>0</v>
      </c>
      <c r="E53" s="10">
        <v>5</v>
      </c>
      <c r="F53" s="10">
        <v>5</v>
      </c>
      <c r="G53" s="12">
        <v>4.8</v>
      </c>
      <c r="H53" s="10">
        <v>5</v>
      </c>
      <c r="I53" s="66">
        <v>0</v>
      </c>
      <c r="J53" s="29" t="s">
        <v>106</v>
      </c>
      <c r="K53" s="29" t="s">
        <v>106</v>
      </c>
      <c r="L53" s="29">
        <v>2</v>
      </c>
      <c r="M53" s="66">
        <v>0.4</v>
      </c>
      <c r="N53" s="29">
        <v>1</v>
      </c>
      <c r="O53" s="66">
        <v>0.2</v>
      </c>
      <c r="P53" s="29">
        <v>2</v>
      </c>
      <c r="Q53" s="66">
        <v>0.4</v>
      </c>
      <c r="R53" s="25"/>
      <c r="S53" s="56"/>
      <c r="T53" s="47"/>
    </row>
    <row r="54" spans="1:20" ht="20.100000000000001" customHeight="1" x14ac:dyDescent="0.2">
      <c r="A54" s="109"/>
      <c r="B54" s="91" t="s">
        <v>87</v>
      </c>
      <c r="C54" s="15" t="s">
        <v>36</v>
      </c>
      <c r="D54" s="15">
        <v>3</v>
      </c>
      <c r="E54" s="15">
        <v>29</v>
      </c>
      <c r="F54" s="15">
        <v>32</v>
      </c>
      <c r="G54" s="17">
        <v>3.09375</v>
      </c>
      <c r="H54" s="15">
        <v>70</v>
      </c>
      <c r="I54" s="69">
        <v>0.14285714285714285</v>
      </c>
      <c r="J54" s="30">
        <v>10</v>
      </c>
      <c r="K54" s="72">
        <v>0.3125</v>
      </c>
      <c r="L54" s="30">
        <v>12</v>
      </c>
      <c r="M54" s="67">
        <v>0.375</v>
      </c>
      <c r="N54" s="30">
        <v>4</v>
      </c>
      <c r="O54" s="67">
        <v>0.125</v>
      </c>
      <c r="P54" s="30">
        <v>6</v>
      </c>
      <c r="Q54" s="72">
        <v>0.1875</v>
      </c>
      <c r="R54" s="25"/>
      <c r="S54" s="56"/>
      <c r="T54" s="47"/>
    </row>
    <row r="55" spans="1:20" ht="20.100000000000001" customHeight="1" x14ac:dyDescent="0.2">
      <c r="A55" s="109"/>
      <c r="B55" s="90" t="s">
        <v>88</v>
      </c>
      <c r="C55" s="10" t="s">
        <v>50</v>
      </c>
      <c r="D55" s="10">
        <v>5</v>
      </c>
      <c r="E55" s="10">
        <v>11</v>
      </c>
      <c r="F55" s="10">
        <v>16</v>
      </c>
      <c r="G55" s="12">
        <v>4.125</v>
      </c>
      <c r="H55" s="10">
        <v>21</v>
      </c>
      <c r="I55" s="66">
        <v>0</v>
      </c>
      <c r="J55" s="29" t="s">
        <v>106</v>
      </c>
      <c r="K55" s="29" t="s">
        <v>106</v>
      </c>
      <c r="L55" s="29">
        <v>6</v>
      </c>
      <c r="M55" s="66">
        <v>0.375</v>
      </c>
      <c r="N55" s="29">
        <v>4</v>
      </c>
      <c r="O55" s="66">
        <v>0.25</v>
      </c>
      <c r="P55" s="29">
        <v>6</v>
      </c>
      <c r="Q55" s="66">
        <v>0.375</v>
      </c>
      <c r="R55" s="25"/>
      <c r="S55" s="56"/>
      <c r="T55" s="47"/>
    </row>
    <row r="56" spans="1:20" ht="20.100000000000001" customHeight="1" x14ac:dyDescent="0.2">
      <c r="A56" s="109"/>
      <c r="B56" s="91" t="s">
        <v>89</v>
      </c>
      <c r="C56" s="15" t="s">
        <v>51</v>
      </c>
      <c r="D56" s="15">
        <v>1</v>
      </c>
      <c r="E56" s="15">
        <v>13</v>
      </c>
      <c r="F56" s="15">
        <v>14</v>
      </c>
      <c r="G56" s="17">
        <v>2.8571428571428572</v>
      </c>
      <c r="H56" s="15">
        <v>26</v>
      </c>
      <c r="I56" s="69">
        <v>0.30769230769230771</v>
      </c>
      <c r="J56" s="30">
        <v>8</v>
      </c>
      <c r="K56" s="72">
        <v>0.5714285714285714</v>
      </c>
      <c r="L56" s="30">
        <v>3</v>
      </c>
      <c r="M56" s="67">
        <v>0.21428571428571427</v>
      </c>
      <c r="N56" s="30">
        <v>1</v>
      </c>
      <c r="O56" s="67">
        <v>7.1428571428571425E-2</v>
      </c>
      <c r="P56" s="30">
        <v>2</v>
      </c>
      <c r="Q56" s="72">
        <v>0.14285714285714285</v>
      </c>
      <c r="R56" s="25"/>
      <c r="S56" s="56"/>
      <c r="T56" s="47"/>
    </row>
    <row r="57" spans="1:20" ht="20.100000000000001" customHeight="1" x14ac:dyDescent="0.2">
      <c r="A57" s="109"/>
      <c r="B57" s="90" t="s">
        <v>90</v>
      </c>
      <c r="C57" s="10" t="s">
        <v>43</v>
      </c>
      <c r="D57" s="10">
        <v>1</v>
      </c>
      <c r="E57" s="10">
        <v>8</v>
      </c>
      <c r="F57" s="10">
        <v>9</v>
      </c>
      <c r="G57" s="12">
        <v>5.1111111111111107</v>
      </c>
      <c r="H57" s="10">
        <v>19</v>
      </c>
      <c r="I57" s="66">
        <v>0.10526315789473684</v>
      </c>
      <c r="J57" s="29">
        <v>2</v>
      </c>
      <c r="K57" s="64">
        <v>0.22222222222222221</v>
      </c>
      <c r="L57" s="29" t="s">
        <v>106</v>
      </c>
      <c r="M57" s="29" t="s">
        <v>106</v>
      </c>
      <c r="N57" s="29">
        <v>2</v>
      </c>
      <c r="O57" s="66">
        <v>0.22222222222222221</v>
      </c>
      <c r="P57" s="29">
        <v>5</v>
      </c>
      <c r="Q57" s="66">
        <v>0.55555555555555558</v>
      </c>
      <c r="R57" s="25"/>
      <c r="S57" s="56"/>
      <c r="T57" s="47"/>
    </row>
    <row r="58" spans="1:20" ht="20.100000000000001" customHeight="1" x14ac:dyDescent="0.2">
      <c r="A58" s="109"/>
      <c r="B58" s="125" t="s">
        <v>22</v>
      </c>
      <c r="C58" s="125"/>
      <c r="D58" s="21">
        <f t="shared" ref="D58:H58" si="0">SUM(D38:D57)</f>
        <v>71</v>
      </c>
      <c r="E58" s="21">
        <f>SUM(E38:E57)</f>
        <v>337</v>
      </c>
      <c r="F58" s="21">
        <f>SUM(F38:F57)</f>
        <v>408</v>
      </c>
      <c r="G58" s="22">
        <v>4.4950980392156863</v>
      </c>
      <c r="H58" s="21">
        <f t="shared" si="0"/>
        <v>726</v>
      </c>
      <c r="I58" s="68">
        <v>7.0247933884297523E-2</v>
      </c>
      <c r="J58" s="23">
        <v>51</v>
      </c>
      <c r="K58" s="68">
        <v>0.125</v>
      </c>
      <c r="L58" s="23">
        <v>137</v>
      </c>
      <c r="M58" s="68">
        <v>0.33578431372549017</v>
      </c>
      <c r="N58" s="23">
        <v>72</v>
      </c>
      <c r="O58" s="68">
        <v>0.17647058823529413</v>
      </c>
      <c r="P58" s="23">
        <v>148</v>
      </c>
      <c r="Q58" s="68">
        <v>0.36274509803921567</v>
      </c>
      <c r="R58" s="25"/>
      <c r="S58" s="56"/>
      <c r="T58" s="47"/>
    </row>
    <row r="59" spans="1:20" x14ac:dyDescent="0.2">
      <c r="A59" s="109"/>
      <c r="B59" s="120" t="s">
        <v>17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24"/>
      <c r="O59" s="73"/>
      <c r="P59" s="24"/>
      <c r="Q59" s="73"/>
      <c r="R59" s="25"/>
      <c r="S59" s="56"/>
      <c r="T59" s="47"/>
    </row>
    <row r="60" spans="1:20" x14ac:dyDescent="0.2">
      <c r="A60" s="109"/>
      <c r="B60" s="120" t="s">
        <v>18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24"/>
      <c r="N60" s="24"/>
      <c r="O60" s="24"/>
      <c r="P60" s="24"/>
      <c r="Q60" s="24"/>
      <c r="R60" s="25"/>
      <c r="S60" s="56"/>
      <c r="T60" s="47"/>
    </row>
    <row r="61" spans="1:20" ht="3.95" customHeight="1" x14ac:dyDescent="0.2">
      <c r="A61" s="11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2"/>
      <c r="S61" s="56"/>
      <c r="T61" s="47"/>
    </row>
    <row r="62" spans="1:20" x14ac:dyDescent="0.2">
      <c r="S62" s="56"/>
      <c r="T62" s="47"/>
    </row>
    <row r="63" spans="1:20" x14ac:dyDescent="0.2">
      <c r="B63" s="122" t="s">
        <v>10</v>
      </c>
      <c r="C63" s="123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S63" s="56"/>
      <c r="T63" s="47"/>
    </row>
    <row r="64" spans="1:20" s="2" customFormat="1" ht="6.75" customHeight="1" x14ac:dyDescent="0.2">
      <c r="A64" s="106"/>
      <c r="B64" s="3"/>
      <c r="R64" s="4"/>
      <c r="S64" s="56"/>
      <c r="T64" s="47"/>
    </row>
    <row r="65" spans="1:20" s="2" customFormat="1" ht="3.95" customHeight="1" x14ac:dyDescent="0.2">
      <c r="A65" s="107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7"/>
      <c r="S65" s="56"/>
      <c r="T65" s="47"/>
    </row>
    <row r="66" spans="1:20" s="2" customFormat="1" ht="20.100000000000001" customHeight="1" x14ac:dyDescent="0.2">
      <c r="A66" s="108"/>
      <c r="B66" s="124" t="s">
        <v>1</v>
      </c>
      <c r="C66" s="124" t="s">
        <v>2</v>
      </c>
      <c r="D66" s="136" t="s">
        <v>30</v>
      </c>
      <c r="E66" s="136"/>
      <c r="F66" s="136"/>
      <c r="G66" s="140" t="s">
        <v>19</v>
      </c>
      <c r="H66" s="144"/>
      <c r="I66" s="144"/>
      <c r="J66" s="144"/>
      <c r="K66" s="144"/>
      <c r="L66" s="144"/>
      <c r="M66" s="144"/>
      <c r="N66" s="144"/>
      <c r="O66" s="144"/>
      <c r="P66" s="144"/>
      <c r="Q66" s="145"/>
      <c r="R66" s="8"/>
      <c r="S66" s="56"/>
      <c r="T66" s="47"/>
    </row>
    <row r="67" spans="1:20" s="2" customFormat="1" ht="20.100000000000001" customHeight="1" x14ac:dyDescent="0.2">
      <c r="A67" s="108"/>
      <c r="B67" s="124"/>
      <c r="C67" s="124"/>
      <c r="D67" s="137"/>
      <c r="E67" s="137"/>
      <c r="F67" s="137"/>
      <c r="G67" s="141" t="s">
        <v>20</v>
      </c>
      <c r="H67" s="124" t="s">
        <v>14</v>
      </c>
      <c r="I67" s="124" t="s">
        <v>15</v>
      </c>
      <c r="J67" s="124" t="s">
        <v>16</v>
      </c>
      <c r="K67" s="124"/>
      <c r="L67" s="124"/>
      <c r="M67" s="124"/>
      <c r="N67" s="124"/>
      <c r="O67" s="124"/>
      <c r="P67" s="124"/>
      <c r="Q67" s="124"/>
      <c r="R67" s="8"/>
      <c r="S67" s="56"/>
      <c r="T67" s="47"/>
    </row>
    <row r="68" spans="1:20" s="2" customFormat="1" ht="20.100000000000001" customHeight="1" x14ac:dyDescent="0.2">
      <c r="A68" s="108"/>
      <c r="B68" s="124"/>
      <c r="C68" s="124"/>
      <c r="D68" s="138"/>
      <c r="E68" s="138"/>
      <c r="F68" s="138"/>
      <c r="G68" s="142"/>
      <c r="H68" s="124"/>
      <c r="I68" s="124"/>
      <c r="J68" s="124" t="s">
        <v>3</v>
      </c>
      <c r="K68" s="124"/>
      <c r="L68" s="124" t="s">
        <v>4</v>
      </c>
      <c r="M68" s="124"/>
      <c r="N68" s="124" t="s">
        <v>5</v>
      </c>
      <c r="O68" s="124"/>
      <c r="P68" s="124" t="s">
        <v>6</v>
      </c>
      <c r="Q68" s="124"/>
      <c r="R68" s="8"/>
      <c r="S68" s="56"/>
      <c r="T68" s="47"/>
    </row>
    <row r="69" spans="1:20" s="2" customFormat="1" ht="20.100000000000001" customHeight="1" x14ac:dyDescent="0.2">
      <c r="A69" s="108"/>
      <c r="B69" s="124"/>
      <c r="C69" s="124"/>
      <c r="D69" s="124" t="s">
        <v>25</v>
      </c>
      <c r="E69" s="124" t="s">
        <v>26</v>
      </c>
      <c r="F69" s="139" t="s">
        <v>27</v>
      </c>
      <c r="G69" s="142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8"/>
      <c r="S69" s="56"/>
      <c r="T69" s="47"/>
    </row>
    <row r="70" spans="1:20" s="2" customFormat="1" ht="20.100000000000001" customHeight="1" x14ac:dyDescent="0.2">
      <c r="A70" s="108"/>
      <c r="B70" s="124"/>
      <c r="C70" s="124"/>
      <c r="D70" s="124"/>
      <c r="E70" s="124"/>
      <c r="F70" s="139"/>
      <c r="G70" s="143"/>
      <c r="H70" s="124"/>
      <c r="I70" s="124"/>
      <c r="J70" s="101" t="s">
        <v>7</v>
      </c>
      <c r="K70" s="101" t="s">
        <v>8</v>
      </c>
      <c r="L70" s="101" t="s">
        <v>7</v>
      </c>
      <c r="M70" s="101" t="s">
        <v>8</v>
      </c>
      <c r="N70" s="101" t="s">
        <v>7</v>
      </c>
      <c r="O70" s="101" t="s">
        <v>8</v>
      </c>
      <c r="P70" s="101" t="s">
        <v>7</v>
      </c>
      <c r="Q70" s="101" t="s">
        <v>8</v>
      </c>
      <c r="R70" s="8"/>
      <c r="S70" s="56"/>
      <c r="T70" s="47"/>
    </row>
    <row r="71" spans="1:20" s="86" customFormat="1" ht="32.25" customHeight="1" x14ac:dyDescent="0.2">
      <c r="A71" s="109"/>
      <c r="B71" s="90" t="s">
        <v>78</v>
      </c>
      <c r="C71" s="10" t="s">
        <v>52</v>
      </c>
      <c r="D71" s="10">
        <v>5</v>
      </c>
      <c r="E71" s="10">
        <v>4</v>
      </c>
      <c r="F71" s="10">
        <v>9</v>
      </c>
      <c r="G71" s="12">
        <v>6.2222222222222223</v>
      </c>
      <c r="H71" s="33">
        <v>18</v>
      </c>
      <c r="I71" s="66">
        <v>0.22222222222222221</v>
      </c>
      <c r="J71" s="29">
        <v>4</v>
      </c>
      <c r="K71" s="64">
        <v>0.44444444444444442</v>
      </c>
      <c r="L71" s="34">
        <v>1</v>
      </c>
      <c r="M71" s="64">
        <v>0.1111111111111111</v>
      </c>
      <c r="N71" s="29" t="s">
        <v>106</v>
      </c>
      <c r="O71" s="29" t="s">
        <v>106</v>
      </c>
      <c r="P71" s="29">
        <v>4</v>
      </c>
      <c r="Q71" s="64">
        <v>0.44444444444444442</v>
      </c>
      <c r="R71" s="83"/>
      <c r="S71" s="84"/>
      <c r="T71" s="85"/>
    </row>
    <row r="72" spans="1:20" s="82" customFormat="1" ht="19.5" customHeight="1" x14ac:dyDescent="0.2">
      <c r="A72" s="109"/>
      <c r="B72" s="117" t="s">
        <v>83</v>
      </c>
      <c r="C72" s="95" t="s">
        <v>53</v>
      </c>
      <c r="D72" s="15">
        <v>28</v>
      </c>
      <c r="E72" s="15">
        <v>73</v>
      </c>
      <c r="F72" s="15">
        <v>101</v>
      </c>
      <c r="G72" s="17">
        <v>5.9009900990099009</v>
      </c>
      <c r="H72" s="130">
        <v>241</v>
      </c>
      <c r="I72" s="133">
        <v>6.6390041493775934E-2</v>
      </c>
      <c r="J72" s="30">
        <v>11</v>
      </c>
      <c r="K72" s="72">
        <v>0.10891089108910891</v>
      </c>
      <c r="L72" s="30">
        <v>18</v>
      </c>
      <c r="M72" s="72">
        <v>0.17821782178217821</v>
      </c>
      <c r="N72" s="30">
        <v>28</v>
      </c>
      <c r="O72" s="48">
        <v>0.27722772277227725</v>
      </c>
      <c r="P72" s="30">
        <v>44</v>
      </c>
      <c r="Q72" s="72">
        <v>0.43564356435643564</v>
      </c>
      <c r="R72" s="79"/>
      <c r="S72" s="80"/>
      <c r="T72" s="81"/>
    </row>
    <row r="73" spans="1:20" s="82" customFormat="1" ht="20.100000000000001" customHeight="1" x14ac:dyDescent="0.2">
      <c r="A73" s="109"/>
      <c r="B73" s="118"/>
      <c r="C73" s="58" t="s">
        <v>54</v>
      </c>
      <c r="D73" s="58">
        <v>6</v>
      </c>
      <c r="E73" s="58">
        <v>11</v>
      </c>
      <c r="F73" s="58">
        <v>17</v>
      </c>
      <c r="G73" s="59">
        <v>5.7647058823529411</v>
      </c>
      <c r="H73" s="131"/>
      <c r="I73" s="134"/>
      <c r="J73" s="49">
        <v>4</v>
      </c>
      <c r="K73" s="67">
        <v>0.23529411764705882</v>
      </c>
      <c r="L73" s="94">
        <v>1</v>
      </c>
      <c r="M73" s="72">
        <v>5.8823529411764705E-2</v>
      </c>
      <c r="N73" s="49">
        <v>6</v>
      </c>
      <c r="O73" s="48">
        <v>0.35294117647058826</v>
      </c>
      <c r="P73" s="49">
        <v>6</v>
      </c>
      <c r="Q73" s="72">
        <v>0.35294117647058826</v>
      </c>
      <c r="R73" s="79"/>
      <c r="S73" s="80"/>
      <c r="T73" s="81"/>
    </row>
    <row r="74" spans="1:20" s="82" customFormat="1" ht="30" customHeight="1" x14ac:dyDescent="0.2">
      <c r="A74" s="109"/>
      <c r="B74" s="119"/>
      <c r="C74" s="95" t="s">
        <v>55</v>
      </c>
      <c r="D74" s="15">
        <v>4</v>
      </c>
      <c r="E74" s="15">
        <v>14</v>
      </c>
      <c r="F74" s="15">
        <v>18</v>
      </c>
      <c r="G74" s="17">
        <v>6.6111111111111107</v>
      </c>
      <c r="H74" s="132"/>
      <c r="I74" s="135"/>
      <c r="J74" s="30">
        <v>1</v>
      </c>
      <c r="K74" s="72">
        <v>5.5555555555555552E-2</v>
      </c>
      <c r="L74" s="30">
        <v>3</v>
      </c>
      <c r="M74" s="72">
        <v>0.16666666666666666</v>
      </c>
      <c r="N74" s="30">
        <v>4</v>
      </c>
      <c r="O74" s="48">
        <v>0.22222222222222221</v>
      </c>
      <c r="P74" s="30">
        <v>10</v>
      </c>
      <c r="Q74" s="72">
        <v>0.55555555555555558</v>
      </c>
      <c r="R74" s="79"/>
      <c r="S74" s="80"/>
      <c r="T74" s="81"/>
    </row>
    <row r="75" spans="1:20" s="86" customFormat="1" ht="20.100000000000001" customHeight="1" x14ac:dyDescent="0.2">
      <c r="A75" s="109"/>
      <c r="B75" s="114" t="s">
        <v>84</v>
      </c>
      <c r="C75" s="10" t="s">
        <v>56</v>
      </c>
      <c r="D75" s="10">
        <v>7</v>
      </c>
      <c r="E75" s="10">
        <v>31</v>
      </c>
      <c r="F75" s="10">
        <v>38</v>
      </c>
      <c r="G75" s="12">
        <v>6.1052631578947372</v>
      </c>
      <c r="H75" s="33">
        <v>96</v>
      </c>
      <c r="I75" s="66">
        <v>2.0833333333333332E-2</v>
      </c>
      <c r="J75" s="29">
        <v>2</v>
      </c>
      <c r="K75" s="66">
        <v>5.2631578947368418E-2</v>
      </c>
      <c r="L75" s="29">
        <v>4</v>
      </c>
      <c r="M75" s="64">
        <v>0.10526315789473684</v>
      </c>
      <c r="N75" s="29">
        <v>10</v>
      </c>
      <c r="O75" s="96">
        <v>0.26315789473684209</v>
      </c>
      <c r="P75" s="29">
        <v>22</v>
      </c>
      <c r="Q75" s="64">
        <v>0.57894736842105265</v>
      </c>
      <c r="R75" s="83"/>
      <c r="S75" s="84"/>
      <c r="T75" s="85"/>
    </row>
    <row r="76" spans="1:20" s="86" customFormat="1" ht="20.100000000000001" customHeight="1" x14ac:dyDescent="0.2">
      <c r="A76" s="109"/>
      <c r="B76" s="116"/>
      <c r="C76" s="35" t="s">
        <v>57</v>
      </c>
      <c r="D76" s="35">
        <v>3</v>
      </c>
      <c r="E76" s="35">
        <v>41</v>
      </c>
      <c r="F76" s="35">
        <v>44</v>
      </c>
      <c r="G76" s="36">
        <v>6.4772727272727275</v>
      </c>
      <c r="H76" s="92">
        <v>124</v>
      </c>
      <c r="I76" s="71">
        <v>8.0645161290322578E-3</v>
      </c>
      <c r="J76" s="37">
        <v>1</v>
      </c>
      <c r="K76" s="64">
        <v>2.2727272727272728E-2</v>
      </c>
      <c r="L76" s="37">
        <v>3</v>
      </c>
      <c r="M76" s="64">
        <v>6.8181818181818177E-2</v>
      </c>
      <c r="N76" s="37">
        <v>9</v>
      </c>
      <c r="O76" s="96">
        <v>0.20454545454545456</v>
      </c>
      <c r="P76" s="37">
        <v>31</v>
      </c>
      <c r="Q76" s="64">
        <v>0.70454545454545459</v>
      </c>
      <c r="R76" s="83"/>
      <c r="S76" s="84"/>
      <c r="T76" s="85"/>
    </row>
    <row r="77" spans="1:20" s="82" customFormat="1" ht="20.100000000000001" customHeight="1" x14ac:dyDescent="0.2">
      <c r="A77" s="109"/>
      <c r="B77" s="117" t="s">
        <v>86</v>
      </c>
      <c r="C77" s="58" t="s">
        <v>58</v>
      </c>
      <c r="D77" s="58">
        <v>1</v>
      </c>
      <c r="E77" s="58">
        <v>8</v>
      </c>
      <c r="F77" s="58">
        <v>9</v>
      </c>
      <c r="G77" s="59">
        <v>4.8888888888888893</v>
      </c>
      <c r="H77" s="60">
        <v>24</v>
      </c>
      <c r="I77" s="67">
        <v>8.3333333333333329E-2</v>
      </c>
      <c r="J77" s="49">
        <v>2</v>
      </c>
      <c r="K77" s="72">
        <v>0.22222222222222221</v>
      </c>
      <c r="L77" s="94">
        <v>2</v>
      </c>
      <c r="M77" s="72">
        <v>0.22222222222222221</v>
      </c>
      <c r="N77" s="49">
        <v>3</v>
      </c>
      <c r="O77" s="48">
        <v>0.33333333333333331</v>
      </c>
      <c r="P77" s="49">
        <v>2</v>
      </c>
      <c r="Q77" s="72">
        <v>0.22222222222222221</v>
      </c>
      <c r="R77" s="79"/>
      <c r="S77" s="80"/>
      <c r="T77" s="81"/>
    </row>
    <row r="78" spans="1:20" s="82" customFormat="1" ht="20.100000000000001" customHeight="1" x14ac:dyDescent="0.2">
      <c r="A78" s="109"/>
      <c r="B78" s="118"/>
      <c r="C78" s="15" t="s">
        <v>59</v>
      </c>
      <c r="D78" s="15">
        <v>4</v>
      </c>
      <c r="E78" s="15">
        <v>28</v>
      </c>
      <c r="F78" s="15">
        <v>32</v>
      </c>
      <c r="G78" s="17">
        <v>4.625</v>
      </c>
      <c r="H78" s="19">
        <v>43</v>
      </c>
      <c r="I78" s="69">
        <v>0.11627906976744186</v>
      </c>
      <c r="J78" s="30">
        <v>5</v>
      </c>
      <c r="K78" s="72">
        <v>0.15625</v>
      </c>
      <c r="L78" s="30">
        <v>13</v>
      </c>
      <c r="M78" s="72">
        <v>0.40625</v>
      </c>
      <c r="N78" s="30">
        <v>4</v>
      </c>
      <c r="O78" s="48">
        <v>0.125</v>
      </c>
      <c r="P78" s="30">
        <v>10</v>
      </c>
      <c r="Q78" s="72">
        <v>0.3125</v>
      </c>
      <c r="R78" s="79"/>
      <c r="S78" s="80"/>
      <c r="T78" s="81"/>
    </row>
    <row r="79" spans="1:20" s="82" customFormat="1" ht="20.100000000000001" customHeight="1" x14ac:dyDescent="0.2">
      <c r="A79" s="109"/>
      <c r="B79" s="119"/>
      <c r="C79" s="58" t="s">
        <v>60</v>
      </c>
      <c r="D79" s="58">
        <v>5</v>
      </c>
      <c r="E79" s="58">
        <v>45</v>
      </c>
      <c r="F79" s="58">
        <v>50</v>
      </c>
      <c r="G79" s="59">
        <v>5.54</v>
      </c>
      <c r="H79" s="60">
        <v>65</v>
      </c>
      <c r="I79" s="67">
        <v>7.6923076923076927E-2</v>
      </c>
      <c r="J79" s="49">
        <v>5</v>
      </c>
      <c r="K79" s="72">
        <v>0.1</v>
      </c>
      <c r="L79" s="94">
        <v>7</v>
      </c>
      <c r="M79" s="72">
        <v>0.14000000000000001</v>
      </c>
      <c r="N79" s="49">
        <v>11</v>
      </c>
      <c r="O79" s="48">
        <v>0.22</v>
      </c>
      <c r="P79" s="49">
        <v>27</v>
      </c>
      <c r="Q79" s="72">
        <v>0.54</v>
      </c>
      <c r="R79" s="79"/>
      <c r="S79" s="80"/>
      <c r="T79" s="81"/>
    </row>
    <row r="80" spans="1:20" s="86" customFormat="1" ht="20.100000000000001" customHeight="1" x14ac:dyDescent="0.2">
      <c r="A80" s="109"/>
      <c r="B80" s="114" t="s">
        <v>87</v>
      </c>
      <c r="C80" s="35" t="s">
        <v>99</v>
      </c>
      <c r="D80" s="35">
        <v>7</v>
      </c>
      <c r="E80" s="35">
        <v>31</v>
      </c>
      <c r="F80" s="35">
        <v>42</v>
      </c>
      <c r="G80" s="36">
        <v>5</v>
      </c>
      <c r="H80" s="92">
        <v>90</v>
      </c>
      <c r="I80" s="71">
        <v>4.4444444444444446E-2</v>
      </c>
      <c r="J80" s="37">
        <v>4</v>
      </c>
      <c r="K80" s="64">
        <v>9.5238095238095233E-2</v>
      </c>
      <c r="L80" s="37">
        <v>14</v>
      </c>
      <c r="M80" s="64">
        <v>0.33333333333333331</v>
      </c>
      <c r="N80" s="37">
        <v>5</v>
      </c>
      <c r="O80" s="96">
        <v>0.11904761904761904</v>
      </c>
      <c r="P80" s="37">
        <v>19</v>
      </c>
      <c r="Q80" s="64">
        <v>0.45238095238095238</v>
      </c>
      <c r="R80" s="83"/>
      <c r="S80" s="84"/>
      <c r="T80" s="85"/>
    </row>
    <row r="81" spans="1:20" s="86" customFormat="1" ht="20.100000000000001" customHeight="1" x14ac:dyDescent="0.2">
      <c r="A81" s="109"/>
      <c r="B81" s="115"/>
      <c r="C81" s="10" t="s">
        <v>61</v>
      </c>
      <c r="D81" s="10">
        <v>6</v>
      </c>
      <c r="E81" s="10">
        <v>41</v>
      </c>
      <c r="F81" s="10">
        <v>43</v>
      </c>
      <c r="G81" s="12">
        <v>5.8372093023255811</v>
      </c>
      <c r="H81" s="33">
        <v>44</v>
      </c>
      <c r="I81" s="66">
        <v>9.0909090909090912E-2</v>
      </c>
      <c r="J81" s="29">
        <v>4</v>
      </c>
      <c r="K81" s="64">
        <v>9.3023255813953487E-2</v>
      </c>
      <c r="L81" s="34">
        <v>8</v>
      </c>
      <c r="M81" s="64">
        <v>0.18604651162790697</v>
      </c>
      <c r="N81" s="29">
        <v>11</v>
      </c>
      <c r="O81" s="96">
        <v>0.2558139534883721</v>
      </c>
      <c r="P81" s="29">
        <v>20</v>
      </c>
      <c r="Q81" s="64">
        <v>0.46511627906976744</v>
      </c>
      <c r="R81" s="83"/>
      <c r="S81" s="84"/>
      <c r="T81" s="85"/>
    </row>
    <row r="82" spans="1:20" s="86" customFormat="1" ht="20.100000000000001" customHeight="1" x14ac:dyDescent="0.2">
      <c r="A82" s="109"/>
      <c r="B82" s="116"/>
      <c r="C82" s="35" t="s">
        <v>62</v>
      </c>
      <c r="D82" s="35">
        <v>16</v>
      </c>
      <c r="E82" s="35">
        <v>48</v>
      </c>
      <c r="F82" s="35">
        <v>64</v>
      </c>
      <c r="G82" s="36">
        <v>4.015625</v>
      </c>
      <c r="H82" s="92">
        <v>96</v>
      </c>
      <c r="I82" s="71">
        <v>0.22916666666666666</v>
      </c>
      <c r="J82" s="37">
        <v>22</v>
      </c>
      <c r="K82" s="64">
        <v>0.34375</v>
      </c>
      <c r="L82" s="37">
        <v>22</v>
      </c>
      <c r="M82" s="64">
        <v>0.34375</v>
      </c>
      <c r="N82" s="37">
        <v>8</v>
      </c>
      <c r="O82" s="96">
        <v>0.125</v>
      </c>
      <c r="P82" s="37">
        <v>12</v>
      </c>
      <c r="Q82" s="64">
        <v>0.1875</v>
      </c>
      <c r="R82" s="83"/>
      <c r="S82" s="84"/>
      <c r="T82" s="85"/>
    </row>
    <row r="83" spans="1:20" s="82" customFormat="1" ht="20.100000000000001" customHeight="1" x14ac:dyDescent="0.2">
      <c r="A83" s="109"/>
      <c r="B83" s="117" t="s">
        <v>88</v>
      </c>
      <c r="C83" s="58" t="s">
        <v>63</v>
      </c>
      <c r="D83" s="58">
        <v>28</v>
      </c>
      <c r="E83" s="58">
        <v>60</v>
      </c>
      <c r="F83" s="58">
        <v>88</v>
      </c>
      <c r="G83" s="59">
        <v>7.7613636363636367</v>
      </c>
      <c r="H83" s="60">
        <v>446</v>
      </c>
      <c r="I83" s="49" t="s">
        <v>106</v>
      </c>
      <c r="J83" s="49" t="s">
        <v>106</v>
      </c>
      <c r="K83" s="49" t="s">
        <v>106</v>
      </c>
      <c r="L83" s="94">
        <v>2</v>
      </c>
      <c r="M83" s="72">
        <v>2.2727272727272728E-2</v>
      </c>
      <c r="N83" s="49">
        <v>14</v>
      </c>
      <c r="O83" s="48">
        <v>0.15909090909090909</v>
      </c>
      <c r="P83" s="49">
        <v>72</v>
      </c>
      <c r="Q83" s="72">
        <v>0.81818181818181823</v>
      </c>
      <c r="R83" s="79"/>
      <c r="S83" s="80"/>
      <c r="T83" s="81"/>
    </row>
    <row r="84" spans="1:20" s="82" customFormat="1" ht="20.100000000000001" customHeight="1" x14ac:dyDescent="0.2">
      <c r="A84" s="109"/>
      <c r="B84" s="119"/>
      <c r="C84" s="15" t="s">
        <v>64</v>
      </c>
      <c r="D84" s="15">
        <v>15</v>
      </c>
      <c r="E84" s="15">
        <v>28</v>
      </c>
      <c r="F84" s="15">
        <v>43</v>
      </c>
      <c r="G84" s="17">
        <v>6.558139534883721</v>
      </c>
      <c r="H84" s="19">
        <v>76</v>
      </c>
      <c r="I84" s="69">
        <v>1.3157894736842105E-2</v>
      </c>
      <c r="J84" s="30">
        <v>1</v>
      </c>
      <c r="K84" s="72">
        <v>2.3255813953488372E-2</v>
      </c>
      <c r="L84" s="30">
        <v>2</v>
      </c>
      <c r="M84" s="72">
        <v>4.6511627906976744E-2</v>
      </c>
      <c r="N84" s="30">
        <v>14</v>
      </c>
      <c r="O84" s="48">
        <v>0.32558139534883723</v>
      </c>
      <c r="P84" s="30">
        <v>26</v>
      </c>
      <c r="Q84" s="72">
        <v>0.60465116279069764</v>
      </c>
      <c r="R84" s="79"/>
      <c r="S84" s="80"/>
      <c r="T84" s="81"/>
    </row>
    <row r="85" spans="1:20" s="78" customFormat="1" ht="20.100000000000001" customHeight="1" x14ac:dyDescent="0.2">
      <c r="A85" s="109"/>
      <c r="B85" s="114" t="s">
        <v>91</v>
      </c>
      <c r="C85" s="10" t="s">
        <v>65</v>
      </c>
      <c r="D85" s="10">
        <v>3</v>
      </c>
      <c r="E85" s="10">
        <v>1</v>
      </c>
      <c r="F85" s="10">
        <v>4</v>
      </c>
      <c r="G85" s="12">
        <v>4.75</v>
      </c>
      <c r="H85" s="33">
        <v>5</v>
      </c>
      <c r="I85" s="66">
        <v>0.2</v>
      </c>
      <c r="J85" s="29">
        <v>1</v>
      </c>
      <c r="K85" s="64">
        <v>0.25</v>
      </c>
      <c r="L85" s="34">
        <v>1</v>
      </c>
      <c r="M85" s="64">
        <v>0.25</v>
      </c>
      <c r="N85" s="29">
        <v>1</v>
      </c>
      <c r="O85" s="96">
        <v>0.25</v>
      </c>
      <c r="P85" s="29">
        <v>1</v>
      </c>
      <c r="Q85" s="64">
        <v>0.25</v>
      </c>
      <c r="R85" s="75"/>
      <c r="S85" s="76"/>
      <c r="T85" s="77"/>
    </row>
    <row r="86" spans="1:20" s="78" customFormat="1" ht="20.100000000000001" customHeight="1" x14ac:dyDescent="0.2">
      <c r="A86" s="109"/>
      <c r="B86" s="115"/>
      <c r="C86" s="35" t="s">
        <v>100</v>
      </c>
      <c r="D86" s="35">
        <v>9</v>
      </c>
      <c r="E86" s="35">
        <v>75</v>
      </c>
      <c r="F86" s="35">
        <v>84</v>
      </c>
      <c r="G86" s="36">
        <v>4.2738095238095237</v>
      </c>
      <c r="H86" s="92">
        <v>84</v>
      </c>
      <c r="I86" s="71">
        <v>0.27380952380952384</v>
      </c>
      <c r="J86" s="37">
        <v>23</v>
      </c>
      <c r="K86" s="64">
        <v>0.27380952380952384</v>
      </c>
      <c r="L86" s="37">
        <v>27</v>
      </c>
      <c r="M86" s="64">
        <v>0.32142857142857145</v>
      </c>
      <c r="N86" s="37">
        <v>24</v>
      </c>
      <c r="O86" s="96">
        <v>0.2857142857142857</v>
      </c>
      <c r="P86" s="37">
        <v>10</v>
      </c>
      <c r="Q86" s="64">
        <v>0.11904761904761904</v>
      </c>
      <c r="R86" s="75"/>
      <c r="S86" s="76"/>
      <c r="T86" s="77"/>
    </row>
    <row r="87" spans="1:20" s="78" customFormat="1" ht="20.100000000000001" customHeight="1" x14ac:dyDescent="0.2">
      <c r="A87" s="109"/>
      <c r="B87" s="115"/>
      <c r="C87" s="10" t="s">
        <v>101</v>
      </c>
      <c r="D87" s="10">
        <v>8</v>
      </c>
      <c r="E87" s="10">
        <v>9</v>
      </c>
      <c r="F87" s="10">
        <v>17</v>
      </c>
      <c r="G87" s="12">
        <v>5.2941176470588234</v>
      </c>
      <c r="H87" s="33">
        <v>15</v>
      </c>
      <c r="I87" s="66">
        <v>0.13333333333333333</v>
      </c>
      <c r="J87" s="29">
        <v>2</v>
      </c>
      <c r="K87" s="64">
        <v>0.11764705882352941</v>
      </c>
      <c r="L87" s="34">
        <v>6</v>
      </c>
      <c r="M87" s="64">
        <v>0.35294117647058826</v>
      </c>
      <c r="N87" s="29">
        <v>2</v>
      </c>
      <c r="O87" s="96">
        <v>0.11764705882352941</v>
      </c>
      <c r="P87" s="29">
        <v>7</v>
      </c>
      <c r="Q87" s="64">
        <v>0.41176470588235292</v>
      </c>
      <c r="R87" s="75"/>
      <c r="S87" s="76"/>
      <c r="T87" s="77"/>
    </row>
    <row r="88" spans="1:20" s="78" customFormat="1" ht="20.100000000000001" customHeight="1" x14ac:dyDescent="0.2">
      <c r="A88" s="109"/>
      <c r="B88" s="115"/>
      <c r="C88" s="35" t="s">
        <v>102</v>
      </c>
      <c r="D88" s="35">
        <v>2</v>
      </c>
      <c r="E88" s="35">
        <v>75</v>
      </c>
      <c r="F88" s="35">
        <v>77</v>
      </c>
      <c r="G88" s="36">
        <v>5.1038961038961039</v>
      </c>
      <c r="H88" s="92">
        <v>92</v>
      </c>
      <c r="I88" s="71">
        <v>8.6956521739130432E-2</v>
      </c>
      <c r="J88" s="37">
        <v>8</v>
      </c>
      <c r="K88" s="64">
        <v>0.1038961038961039</v>
      </c>
      <c r="L88" s="37">
        <v>26</v>
      </c>
      <c r="M88" s="64">
        <v>0.33766233766233766</v>
      </c>
      <c r="N88" s="37">
        <v>15</v>
      </c>
      <c r="O88" s="96">
        <v>0.19480519480519481</v>
      </c>
      <c r="P88" s="37">
        <v>28</v>
      </c>
      <c r="Q88" s="64">
        <v>0.36363636363636365</v>
      </c>
      <c r="R88" s="75"/>
      <c r="S88" s="76"/>
      <c r="T88" s="77"/>
    </row>
    <row r="89" spans="1:20" s="78" customFormat="1" ht="20.100000000000001" customHeight="1" x14ac:dyDescent="0.2">
      <c r="A89" s="109"/>
      <c r="B89" s="115"/>
      <c r="C89" s="10" t="s">
        <v>103</v>
      </c>
      <c r="D89" s="10">
        <v>2</v>
      </c>
      <c r="E89" s="10">
        <v>66</v>
      </c>
      <c r="F89" s="10">
        <v>68</v>
      </c>
      <c r="G89" s="12">
        <v>4.4411764705882355</v>
      </c>
      <c r="H89" s="33">
        <v>83</v>
      </c>
      <c r="I89" s="66">
        <v>0.26506024096385544</v>
      </c>
      <c r="J89" s="29">
        <v>22</v>
      </c>
      <c r="K89" s="64">
        <v>0.3235294117647059</v>
      </c>
      <c r="L89" s="34">
        <v>23</v>
      </c>
      <c r="M89" s="64">
        <v>0.33823529411764708</v>
      </c>
      <c r="N89" s="29">
        <v>7</v>
      </c>
      <c r="O89" s="96">
        <v>0.10294117647058823</v>
      </c>
      <c r="P89" s="29">
        <v>16</v>
      </c>
      <c r="Q89" s="64">
        <v>0.23529411764705882</v>
      </c>
      <c r="R89" s="75"/>
      <c r="S89" s="76"/>
      <c r="T89" s="77"/>
    </row>
    <row r="90" spans="1:20" s="78" customFormat="1" ht="20.100000000000001" customHeight="1" x14ac:dyDescent="0.2">
      <c r="A90" s="109"/>
      <c r="B90" s="116"/>
      <c r="C90" s="35" t="s">
        <v>66</v>
      </c>
      <c r="D90" s="35">
        <v>13</v>
      </c>
      <c r="E90" s="35">
        <v>41</v>
      </c>
      <c r="F90" s="35">
        <v>54</v>
      </c>
      <c r="G90" s="36">
        <v>4.4444444444444446</v>
      </c>
      <c r="H90" s="92">
        <v>84</v>
      </c>
      <c r="I90" s="71">
        <v>0.15476190476190477</v>
      </c>
      <c r="J90" s="37">
        <v>13</v>
      </c>
      <c r="K90" s="64">
        <v>0.24074074074074073</v>
      </c>
      <c r="L90" s="37">
        <v>18</v>
      </c>
      <c r="M90" s="64">
        <v>0.33333333333333331</v>
      </c>
      <c r="N90" s="37">
        <v>14</v>
      </c>
      <c r="O90" s="96">
        <v>0.25925925925925924</v>
      </c>
      <c r="P90" s="37">
        <v>9</v>
      </c>
      <c r="Q90" s="64">
        <v>0.16666666666666666</v>
      </c>
      <c r="R90" s="75"/>
      <c r="S90" s="76"/>
      <c r="T90" s="77"/>
    </row>
    <row r="91" spans="1:20" s="86" customFormat="1" ht="20.100000000000001" customHeight="1" x14ac:dyDescent="0.2">
      <c r="A91" s="109"/>
      <c r="B91" s="117" t="s">
        <v>89</v>
      </c>
      <c r="C91" s="58" t="s">
        <v>100</v>
      </c>
      <c r="D91" s="58">
        <v>4</v>
      </c>
      <c r="E91" s="58">
        <v>64</v>
      </c>
      <c r="F91" s="58">
        <v>68</v>
      </c>
      <c r="G91" s="59">
        <v>5.0294117647058822</v>
      </c>
      <c r="H91" s="60">
        <v>87</v>
      </c>
      <c r="I91" s="67">
        <v>0.13793103448275862</v>
      </c>
      <c r="J91" s="49">
        <v>12</v>
      </c>
      <c r="K91" s="72">
        <v>0.17647058823529413</v>
      </c>
      <c r="L91" s="94">
        <v>22</v>
      </c>
      <c r="M91" s="72">
        <v>0.3235294117647059</v>
      </c>
      <c r="N91" s="49">
        <v>14</v>
      </c>
      <c r="O91" s="48">
        <v>0.20588235294117646</v>
      </c>
      <c r="P91" s="49">
        <v>20</v>
      </c>
      <c r="Q91" s="72">
        <v>0.29411764705882354</v>
      </c>
      <c r="R91" s="83"/>
      <c r="S91" s="84"/>
      <c r="T91" s="85"/>
    </row>
    <row r="92" spans="1:20" s="86" customFormat="1" ht="20.100000000000001" customHeight="1" x14ac:dyDescent="0.2">
      <c r="A92" s="109"/>
      <c r="B92" s="118"/>
      <c r="C92" s="15" t="s">
        <v>101</v>
      </c>
      <c r="D92" s="15">
        <v>6</v>
      </c>
      <c r="E92" s="15">
        <v>7</v>
      </c>
      <c r="F92" s="15">
        <v>13</v>
      </c>
      <c r="G92" s="17">
        <v>4.8461538461538458</v>
      </c>
      <c r="H92" s="19">
        <v>18</v>
      </c>
      <c r="I92" s="69">
        <v>0.16666666666666666</v>
      </c>
      <c r="J92" s="30">
        <v>3</v>
      </c>
      <c r="K92" s="72">
        <v>0.23076923076923078</v>
      </c>
      <c r="L92" s="30">
        <v>3</v>
      </c>
      <c r="M92" s="72">
        <v>0.23076923076923078</v>
      </c>
      <c r="N92" s="30">
        <v>3</v>
      </c>
      <c r="O92" s="48">
        <v>0.23076923076923078</v>
      </c>
      <c r="P92" s="30">
        <v>4</v>
      </c>
      <c r="Q92" s="72">
        <v>0.30769230769230771</v>
      </c>
      <c r="R92" s="83"/>
      <c r="S92" s="84"/>
      <c r="T92" s="85"/>
    </row>
    <row r="93" spans="1:20" s="86" customFormat="1" ht="20.100000000000001" customHeight="1" x14ac:dyDescent="0.2">
      <c r="A93" s="109"/>
      <c r="B93" s="118"/>
      <c r="C93" s="58" t="s">
        <v>102</v>
      </c>
      <c r="D93" s="58">
        <v>1</v>
      </c>
      <c r="E93" s="58">
        <v>25</v>
      </c>
      <c r="F93" s="58">
        <v>26</v>
      </c>
      <c r="G93" s="59">
        <v>5</v>
      </c>
      <c r="H93" s="60">
        <v>29</v>
      </c>
      <c r="I93" s="67">
        <v>0.10344827586206896</v>
      </c>
      <c r="J93" s="49">
        <v>3</v>
      </c>
      <c r="K93" s="72">
        <v>0.11538461538461539</v>
      </c>
      <c r="L93" s="94">
        <v>12</v>
      </c>
      <c r="M93" s="72">
        <v>0.46153846153846156</v>
      </c>
      <c r="N93" s="49">
        <v>5</v>
      </c>
      <c r="O93" s="48">
        <v>0.19230769230769232</v>
      </c>
      <c r="P93" s="49">
        <v>6</v>
      </c>
      <c r="Q93" s="72">
        <v>0.23076923076923078</v>
      </c>
      <c r="R93" s="83"/>
      <c r="S93" s="84"/>
      <c r="T93" s="85"/>
    </row>
    <row r="94" spans="1:20" s="86" customFormat="1" ht="20.100000000000001" customHeight="1" x14ac:dyDescent="0.2">
      <c r="A94" s="109"/>
      <c r="B94" s="118"/>
      <c r="C94" s="15" t="s">
        <v>104</v>
      </c>
      <c r="D94" s="15">
        <v>5</v>
      </c>
      <c r="E94" s="15">
        <v>12</v>
      </c>
      <c r="F94" s="15">
        <v>17</v>
      </c>
      <c r="G94" s="17">
        <v>3.8235294117647061</v>
      </c>
      <c r="H94" s="19">
        <v>25</v>
      </c>
      <c r="I94" s="69">
        <v>0.4</v>
      </c>
      <c r="J94" s="30">
        <v>10</v>
      </c>
      <c r="K94" s="72">
        <v>0.58823529411764708</v>
      </c>
      <c r="L94" s="30">
        <v>4</v>
      </c>
      <c r="M94" s="72">
        <v>0.23529411764705882</v>
      </c>
      <c r="N94" s="30">
        <v>2</v>
      </c>
      <c r="O94" s="48">
        <v>0.11764705882352941</v>
      </c>
      <c r="P94" s="30">
        <v>1</v>
      </c>
      <c r="Q94" s="72">
        <v>5.8823529411764705E-2</v>
      </c>
      <c r="R94" s="83"/>
      <c r="S94" s="84"/>
      <c r="T94" s="85"/>
    </row>
    <row r="95" spans="1:20" s="86" customFormat="1" ht="20.100000000000001" customHeight="1" x14ac:dyDescent="0.2">
      <c r="A95" s="109"/>
      <c r="B95" s="119"/>
      <c r="C95" s="58" t="s">
        <v>105</v>
      </c>
      <c r="D95" s="58">
        <v>0</v>
      </c>
      <c r="E95" s="58">
        <v>14</v>
      </c>
      <c r="F95" s="58">
        <v>14</v>
      </c>
      <c r="G95" s="59">
        <v>5.6428571428571432</v>
      </c>
      <c r="H95" s="60">
        <v>12</v>
      </c>
      <c r="I95" s="49" t="s">
        <v>106</v>
      </c>
      <c r="J95" s="49" t="s">
        <v>106</v>
      </c>
      <c r="K95" s="49" t="s">
        <v>106</v>
      </c>
      <c r="L95" s="94">
        <v>8</v>
      </c>
      <c r="M95" s="72">
        <v>0.5714285714285714</v>
      </c>
      <c r="N95" s="49">
        <v>1</v>
      </c>
      <c r="O95" s="48">
        <v>7.1428571428571425E-2</v>
      </c>
      <c r="P95" s="49">
        <v>5</v>
      </c>
      <c r="Q95" s="72">
        <v>0.35714285714285715</v>
      </c>
      <c r="R95" s="83"/>
      <c r="S95" s="84"/>
      <c r="T95" s="85"/>
    </row>
    <row r="96" spans="1:20" s="78" customFormat="1" ht="20.100000000000001" customHeight="1" x14ac:dyDescent="0.2">
      <c r="A96" s="109"/>
      <c r="B96" s="114" t="s">
        <v>90</v>
      </c>
      <c r="C96" s="35" t="s">
        <v>56</v>
      </c>
      <c r="D96" s="35">
        <v>4</v>
      </c>
      <c r="E96" s="35">
        <v>20</v>
      </c>
      <c r="F96" s="35">
        <v>24</v>
      </c>
      <c r="G96" s="36">
        <v>6.666666666666667</v>
      </c>
      <c r="H96" s="92">
        <v>14</v>
      </c>
      <c r="I96" s="71">
        <v>0.14285714285714285</v>
      </c>
      <c r="J96" s="37">
        <v>2</v>
      </c>
      <c r="K96" s="64">
        <v>8.3333333333333329E-2</v>
      </c>
      <c r="L96" s="37">
        <v>2</v>
      </c>
      <c r="M96" s="64">
        <v>8.3333333333333329E-2</v>
      </c>
      <c r="N96" s="37">
        <v>5</v>
      </c>
      <c r="O96" s="96">
        <v>0.20833333333333334</v>
      </c>
      <c r="P96" s="37">
        <v>15</v>
      </c>
      <c r="Q96" s="64">
        <v>0.625</v>
      </c>
      <c r="R96" s="75"/>
      <c r="S96" s="76"/>
      <c r="T96" s="77"/>
    </row>
    <row r="97" spans="1:20" s="78" customFormat="1" ht="20.100000000000001" customHeight="1" x14ac:dyDescent="0.2">
      <c r="A97" s="109"/>
      <c r="B97" s="115"/>
      <c r="C97" s="10" t="s">
        <v>100</v>
      </c>
      <c r="D97" s="10">
        <v>5</v>
      </c>
      <c r="E97" s="10">
        <v>83</v>
      </c>
      <c r="F97" s="10">
        <v>88</v>
      </c>
      <c r="G97" s="12">
        <v>5.1477272727272725</v>
      </c>
      <c r="H97" s="33">
        <v>121</v>
      </c>
      <c r="I97" s="66">
        <v>5.7851239669421489E-2</v>
      </c>
      <c r="J97" s="29">
        <v>7</v>
      </c>
      <c r="K97" s="64">
        <v>7.9545454545454544E-2</v>
      </c>
      <c r="L97" s="34">
        <v>35</v>
      </c>
      <c r="M97" s="64">
        <v>0.39772727272727271</v>
      </c>
      <c r="N97" s="29">
        <v>21</v>
      </c>
      <c r="O97" s="96">
        <v>0.23863636363636365</v>
      </c>
      <c r="P97" s="29">
        <v>25</v>
      </c>
      <c r="Q97" s="64">
        <v>0.28409090909090912</v>
      </c>
      <c r="R97" s="75"/>
      <c r="S97" s="76"/>
      <c r="T97" s="77"/>
    </row>
    <row r="98" spans="1:20" s="78" customFormat="1" ht="20.100000000000001" customHeight="1" x14ac:dyDescent="0.2">
      <c r="A98" s="109"/>
      <c r="B98" s="115"/>
      <c r="C98" s="35" t="s">
        <v>103</v>
      </c>
      <c r="D98" s="35">
        <v>5</v>
      </c>
      <c r="E98" s="35">
        <v>33</v>
      </c>
      <c r="F98" s="35">
        <v>38</v>
      </c>
      <c r="G98" s="36">
        <v>4.9473684210526319</v>
      </c>
      <c r="H98" s="92">
        <v>41</v>
      </c>
      <c r="I98" s="71">
        <v>0.21951219512195122</v>
      </c>
      <c r="J98" s="37">
        <v>9</v>
      </c>
      <c r="K98" s="64">
        <v>0.23684210526315788</v>
      </c>
      <c r="L98" s="37">
        <v>16</v>
      </c>
      <c r="M98" s="64">
        <v>0.42105263157894735</v>
      </c>
      <c r="N98" s="37">
        <v>3</v>
      </c>
      <c r="O98" s="96">
        <v>7.8947368421052627E-2</v>
      </c>
      <c r="P98" s="37">
        <v>10</v>
      </c>
      <c r="Q98" s="64">
        <v>0.26315789473684209</v>
      </c>
      <c r="R98" s="75"/>
      <c r="S98" s="76"/>
      <c r="T98" s="77"/>
    </row>
    <row r="99" spans="1:20" s="78" customFormat="1" ht="20.100000000000001" customHeight="1" x14ac:dyDescent="0.2">
      <c r="A99" s="109"/>
      <c r="B99" s="115"/>
      <c r="C99" s="10" t="s">
        <v>101</v>
      </c>
      <c r="D99" s="10">
        <v>5</v>
      </c>
      <c r="E99" s="10">
        <v>2</v>
      </c>
      <c r="F99" s="10">
        <v>7</v>
      </c>
      <c r="G99" s="12">
        <v>5.7142857142857144</v>
      </c>
      <c r="H99" s="33">
        <v>8</v>
      </c>
      <c r="I99" s="66" t="s">
        <v>106</v>
      </c>
      <c r="J99" s="66" t="s">
        <v>106</v>
      </c>
      <c r="K99" s="66" t="s">
        <v>106</v>
      </c>
      <c r="L99" s="34">
        <v>2</v>
      </c>
      <c r="M99" s="64">
        <v>0.2857142857142857</v>
      </c>
      <c r="N99" s="29">
        <v>1</v>
      </c>
      <c r="O99" s="96">
        <v>0.14285714285714285</v>
      </c>
      <c r="P99" s="29">
        <v>4</v>
      </c>
      <c r="Q99" s="64">
        <v>0.5714285714285714</v>
      </c>
      <c r="R99" s="75"/>
      <c r="S99" s="76"/>
      <c r="T99" s="77"/>
    </row>
    <row r="100" spans="1:20" s="78" customFormat="1" ht="20.100000000000001" customHeight="1" x14ac:dyDescent="0.2">
      <c r="A100" s="109"/>
      <c r="B100" s="115"/>
      <c r="C100" s="35" t="s">
        <v>102</v>
      </c>
      <c r="D100" s="35">
        <v>1</v>
      </c>
      <c r="E100" s="35">
        <v>25</v>
      </c>
      <c r="F100" s="35">
        <v>26</v>
      </c>
      <c r="G100" s="36">
        <v>6.1923076923076925</v>
      </c>
      <c r="H100" s="92">
        <v>20</v>
      </c>
      <c r="I100" s="71">
        <v>0.15</v>
      </c>
      <c r="J100" s="37">
        <v>3</v>
      </c>
      <c r="K100" s="64">
        <v>0.11538461538461539</v>
      </c>
      <c r="L100" s="37">
        <v>4</v>
      </c>
      <c r="M100" s="64">
        <v>0.15384615384615385</v>
      </c>
      <c r="N100" s="37">
        <v>4</v>
      </c>
      <c r="O100" s="96">
        <v>0.15384615384615385</v>
      </c>
      <c r="P100" s="37">
        <v>15</v>
      </c>
      <c r="Q100" s="64">
        <v>0.57692307692307687</v>
      </c>
      <c r="R100" s="75"/>
      <c r="S100" s="76"/>
      <c r="T100" s="77"/>
    </row>
    <row r="101" spans="1:20" s="78" customFormat="1" ht="20.100000000000001" customHeight="1" x14ac:dyDescent="0.2">
      <c r="A101" s="109"/>
      <c r="B101" s="116"/>
      <c r="C101" s="35" t="s">
        <v>105</v>
      </c>
      <c r="D101" s="35">
        <v>7</v>
      </c>
      <c r="E101" s="35">
        <v>25</v>
      </c>
      <c r="F101" s="35">
        <v>32</v>
      </c>
      <c r="G101" s="36">
        <v>9.09375</v>
      </c>
      <c r="H101" s="92">
        <v>11</v>
      </c>
      <c r="I101" s="71" t="s">
        <v>106</v>
      </c>
      <c r="J101" s="71" t="s">
        <v>106</v>
      </c>
      <c r="K101" s="71" t="s">
        <v>106</v>
      </c>
      <c r="L101" s="37">
        <v>5</v>
      </c>
      <c r="M101" s="64">
        <v>0.15625</v>
      </c>
      <c r="N101" s="37">
        <v>2</v>
      </c>
      <c r="O101" s="96">
        <v>6.25E-2</v>
      </c>
      <c r="P101" s="37">
        <v>25</v>
      </c>
      <c r="Q101" s="64">
        <v>0.78125</v>
      </c>
      <c r="R101" s="75"/>
      <c r="S101" s="76"/>
      <c r="T101" s="77"/>
    </row>
    <row r="102" spans="1:20" ht="20.100000000000001" customHeight="1" x14ac:dyDescent="0.2">
      <c r="A102" s="109"/>
      <c r="B102" s="91" t="s">
        <v>92</v>
      </c>
      <c r="C102" s="15" t="s">
        <v>67</v>
      </c>
      <c r="D102" s="15">
        <v>74</v>
      </c>
      <c r="E102" s="15">
        <v>25</v>
      </c>
      <c r="F102" s="15">
        <v>99</v>
      </c>
      <c r="G102" s="17">
        <v>4.404040404040404</v>
      </c>
      <c r="H102" s="19">
        <v>133</v>
      </c>
      <c r="I102" s="69">
        <v>0.12030075187969924</v>
      </c>
      <c r="J102" s="30">
        <v>16</v>
      </c>
      <c r="K102" s="72">
        <v>0.16161616161616163</v>
      </c>
      <c r="L102" s="30">
        <v>50</v>
      </c>
      <c r="M102" s="72">
        <v>0.50505050505050508</v>
      </c>
      <c r="N102" s="30">
        <v>18</v>
      </c>
      <c r="O102" s="48">
        <v>0.18181818181818182</v>
      </c>
      <c r="P102" s="30">
        <v>15</v>
      </c>
      <c r="Q102" s="72">
        <v>0.15151515151515152</v>
      </c>
      <c r="R102" s="25"/>
      <c r="S102" s="56"/>
      <c r="T102" s="47"/>
    </row>
    <row r="103" spans="1:20" s="82" customFormat="1" ht="20.100000000000001" customHeight="1" x14ac:dyDescent="0.2">
      <c r="A103" s="109"/>
      <c r="B103" s="114" t="s">
        <v>93</v>
      </c>
      <c r="C103" s="35" t="s">
        <v>68</v>
      </c>
      <c r="D103" s="35">
        <v>8</v>
      </c>
      <c r="E103" s="35">
        <v>12</v>
      </c>
      <c r="F103" s="35">
        <v>20</v>
      </c>
      <c r="G103" s="36">
        <v>5.65</v>
      </c>
      <c r="H103" s="92">
        <v>32</v>
      </c>
      <c r="I103" s="71">
        <v>9.375E-2</v>
      </c>
      <c r="J103" s="37">
        <v>3</v>
      </c>
      <c r="K103" s="64">
        <v>0.15</v>
      </c>
      <c r="L103" s="37">
        <v>7</v>
      </c>
      <c r="M103" s="64">
        <v>0.35</v>
      </c>
      <c r="N103" s="37">
        <v>2</v>
      </c>
      <c r="O103" s="96">
        <v>0.1</v>
      </c>
      <c r="P103" s="37">
        <v>8</v>
      </c>
      <c r="Q103" s="64">
        <v>0.4</v>
      </c>
      <c r="R103" s="79"/>
      <c r="S103" s="80"/>
      <c r="T103" s="81"/>
    </row>
    <row r="104" spans="1:20" s="82" customFormat="1" ht="20.100000000000001" customHeight="1" x14ac:dyDescent="0.2">
      <c r="A104" s="109"/>
      <c r="B104" s="115"/>
      <c r="C104" s="10" t="s">
        <v>69</v>
      </c>
      <c r="D104" s="10">
        <v>10</v>
      </c>
      <c r="E104" s="10">
        <v>16</v>
      </c>
      <c r="F104" s="10">
        <v>26</v>
      </c>
      <c r="G104" s="12">
        <v>7</v>
      </c>
      <c r="H104" s="33">
        <v>16</v>
      </c>
      <c r="I104" s="66" t="s">
        <v>106</v>
      </c>
      <c r="J104" s="66" t="s">
        <v>106</v>
      </c>
      <c r="K104" s="66" t="s">
        <v>106</v>
      </c>
      <c r="L104" s="34">
        <v>5</v>
      </c>
      <c r="M104" s="64">
        <v>0.19230769230769232</v>
      </c>
      <c r="N104" s="29">
        <v>2</v>
      </c>
      <c r="O104" s="96">
        <v>7.6923076923076927E-2</v>
      </c>
      <c r="P104" s="29">
        <v>19</v>
      </c>
      <c r="Q104" s="64">
        <v>0.73076923076923073</v>
      </c>
      <c r="R104" s="79"/>
      <c r="S104" s="80"/>
      <c r="T104" s="81"/>
    </row>
    <row r="105" spans="1:20" s="82" customFormat="1" ht="20.100000000000001" customHeight="1" x14ac:dyDescent="0.2">
      <c r="A105" s="109"/>
      <c r="B105" s="116"/>
      <c r="C105" s="35" t="s">
        <v>70</v>
      </c>
      <c r="D105" s="35">
        <v>6</v>
      </c>
      <c r="E105" s="35">
        <v>13</v>
      </c>
      <c r="F105" s="35">
        <v>19</v>
      </c>
      <c r="G105" s="36">
        <v>6.3684210526315788</v>
      </c>
      <c r="H105" s="92">
        <v>39</v>
      </c>
      <c r="I105" s="71">
        <v>2.564102564102564E-2</v>
      </c>
      <c r="J105" s="37">
        <v>1</v>
      </c>
      <c r="K105" s="71">
        <v>5.2631578947368418E-2</v>
      </c>
      <c r="L105" s="37">
        <v>3</v>
      </c>
      <c r="M105" s="64">
        <v>0.15789473684210525</v>
      </c>
      <c r="N105" s="37">
        <v>5</v>
      </c>
      <c r="O105" s="96">
        <v>0.26315789473684209</v>
      </c>
      <c r="P105" s="37">
        <v>10</v>
      </c>
      <c r="Q105" s="64">
        <v>0.52631578947368418</v>
      </c>
      <c r="R105" s="79"/>
      <c r="S105" s="80"/>
      <c r="T105" s="81"/>
    </row>
    <row r="106" spans="1:20" ht="20.100000000000001" customHeight="1" x14ac:dyDescent="0.2">
      <c r="A106" s="109"/>
      <c r="B106" s="121" t="s">
        <v>12</v>
      </c>
      <c r="C106" s="121"/>
      <c r="D106" s="38">
        <f>SUM(D71:D105)</f>
        <v>313</v>
      </c>
      <c r="E106" s="38">
        <f>SUM(E71:E105)</f>
        <v>1106</v>
      </c>
      <c r="F106" s="38">
        <f>SUM(F71:F105)</f>
        <v>1419</v>
      </c>
      <c r="G106" s="39">
        <v>5.4721634954193092</v>
      </c>
      <c r="H106" s="38">
        <v>2332</v>
      </c>
      <c r="I106" s="74">
        <v>8.7478559176672382E-2</v>
      </c>
      <c r="J106" s="38">
        <v>204</v>
      </c>
      <c r="K106" s="74">
        <v>0.14376321353065538</v>
      </c>
      <c r="L106" s="38">
        <v>379</v>
      </c>
      <c r="M106" s="74">
        <v>0.26708949964763917</v>
      </c>
      <c r="N106" s="38">
        <v>278</v>
      </c>
      <c r="O106" s="40">
        <v>0.19591261451726569</v>
      </c>
      <c r="P106" s="38">
        <v>558</v>
      </c>
      <c r="Q106" s="74">
        <v>0.39323467230443976</v>
      </c>
      <c r="R106" s="25"/>
      <c r="S106" s="56"/>
      <c r="T106" s="47"/>
    </row>
    <row r="107" spans="1:20" x14ac:dyDescent="0.2">
      <c r="A107" s="109"/>
      <c r="B107" s="120" t="s">
        <v>17</v>
      </c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24"/>
      <c r="O107" s="24"/>
      <c r="P107" s="24"/>
      <c r="Q107" s="24"/>
      <c r="R107" s="25"/>
      <c r="S107" s="56"/>
      <c r="T107" s="47"/>
    </row>
    <row r="108" spans="1:20" x14ac:dyDescent="0.2">
      <c r="A108" s="109"/>
      <c r="B108" s="120" t="s">
        <v>18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24"/>
      <c r="N108" s="24"/>
      <c r="O108" s="24"/>
      <c r="P108" s="24"/>
      <c r="Q108" s="24"/>
      <c r="R108" s="25"/>
      <c r="S108" s="56"/>
      <c r="T108" s="47"/>
    </row>
    <row r="109" spans="1:20" ht="3.95" customHeight="1" x14ac:dyDescent="0.2">
      <c r="A109" s="110"/>
      <c r="B109" s="26"/>
      <c r="C109" s="41"/>
      <c r="D109" s="26"/>
      <c r="E109" s="26"/>
      <c r="F109" s="26"/>
      <c r="G109" s="42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32"/>
      <c r="S109" s="56"/>
      <c r="T109" s="47"/>
    </row>
    <row r="110" spans="1:20" ht="8.25" customHeight="1" x14ac:dyDescent="0.2">
      <c r="S110" s="56"/>
      <c r="T110" s="47"/>
    </row>
    <row r="111" spans="1:20" x14ac:dyDescent="0.2">
      <c r="B111" s="122" t="s">
        <v>28</v>
      </c>
      <c r="C111" s="123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S111" s="56"/>
      <c r="T111" s="47"/>
    </row>
    <row r="112" spans="1:20" s="2" customFormat="1" ht="6.75" customHeight="1" x14ac:dyDescent="0.2">
      <c r="A112" s="106"/>
      <c r="B112" s="3"/>
      <c r="R112" s="4"/>
      <c r="S112" s="56"/>
      <c r="T112" s="47"/>
    </row>
    <row r="113" spans="1:20" s="2" customFormat="1" ht="3.95" customHeight="1" x14ac:dyDescent="0.2">
      <c r="A113" s="107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7"/>
      <c r="S113" s="56"/>
      <c r="T113" s="47"/>
    </row>
    <row r="114" spans="1:20" s="2" customFormat="1" ht="20.100000000000001" customHeight="1" x14ac:dyDescent="0.2">
      <c r="A114" s="108"/>
      <c r="B114" s="124" t="s">
        <v>1</v>
      </c>
      <c r="C114" s="124" t="s">
        <v>2</v>
      </c>
      <c r="D114" s="136" t="s">
        <v>30</v>
      </c>
      <c r="E114" s="136"/>
      <c r="F114" s="136"/>
      <c r="G114" s="140" t="s">
        <v>19</v>
      </c>
      <c r="H114" s="144"/>
      <c r="I114" s="144"/>
      <c r="J114" s="144"/>
      <c r="K114" s="144"/>
      <c r="L114" s="144"/>
      <c r="M114" s="144"/>
      <c r="N114" s="144"/>
      <c r="O114" s="144"/>
      <c r="P114" s="144"/>
      <c r="Q114" s="145"/>
      <c r="R114" s="8"/>
      <c r="S114" s="56"/>
      <c r="T114" s="47"/>
    </row>
    <row r="115" spans="1:20" s="2" customFormat="1" ht="20.100000000000001" customHeight="1" x14ac:dyDescent="0.2">
      <c r="A115" s="108"/>
      <c r="B115" s="124"/>
      <c r="C115" s="124"/>
      <c r="D115" s="137"/>
      <c r="E115" s="137"/>
      <c r="F115" s="137"/>
      <c r="G115" s="141" t="s">
        <v>20</v>
      </c>
      <c r="H115" s="124" t="s">
        <v>14</v>
      </c>
      <c r="I115" s="124" t="s">
        <v>15</v>
      </c>
      <c r="J115" s="124" t="s">
        <v>16</v>
      </c>
      <c r="K115" s="124"/>
      <c r="L115" s="124"/>
      <c r="M115" s="124"/>
      <c r="N115" s="124"/>
      <c r="O115" s="124"/>
      <c r="P115" s="124"/>
      <c r="Q115" s="124"/>
      <c r="R115" s="8"/>
      <c r="S115" s="56"/>
      <c r="T115" s="47"/>
    </row>
    <row r="116" spans="1:20" s="2" customFormat="1" ht="20.100000000000001" customHeight="1" x14ac:dyDescent="0.2">
      <c r="A116" s="108"/>
      <c r="B116" s="124"/>
      <c r="C116" s="124"/>
      <c r="D116" s="138"/>
      <c r="E116" s="138"/>
      <c r="F116" s="138"/>
      <c r="G116" s="142"/>
      <c r="H116" s="124"/>
      <c r="I116" s="124"/>
      <c r="J116" s="124" t="s">
        <v>3</v>
      </c>
      <c r="K116" s="124"/>
      <c r="L116" s="124" t="s">
        <v>4</v>
      </c>
      <c r="M116" s="124"/>
      <c r="N116" s="124" t="s">
        <v>5</v>
      </c>
      <c r="O116" s="124"/>
      <c r="P116" s="124" t="s">
        <v>6</v>
      </c>
      <c r="Q116" s="124"/>
      <c r="R116" s="8"/>
      <c r="S116" s="56"/>
      <c r="T116" s="47"/>
    </row>
    <row r="117" spans="1:20" s="2" customFormat="1" ht="20.100000000000001" customHeight="1" x14ac:dyDescent="0.2">
      <c r="A117" s="108"/>
      <c r="B117" s="124"/>
      <c r="C117" s="124"/>
      <c r="D117" s="124" t="s">
        <v>25</v>
      </c>
      <c r="E117" s="124" t="s">
        <v>26</v>
      </c>
      <c r="F117" s="139" t="s">
        <v>27</v>
      </c>
      <c r="G117" s="142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8"/>
      <c r="S117" s="56"/>
      <c r="T117" s="47"/>
    </row>
    <row r="118" spans="1:20" s="2" customFormat="1" ht="20.100000000000001" customHeight="1" x14ac:dyDescent="0.2">
      <c r="A118" s="108"/>
      <c r="B118" s="124"/>
      <c r="C118" s="124"/>
      <c r="D118" s="124"/>
      <c r="E118" s="124"/>
      <c r="F118" s="139"/>
      <c r="G118" s="143"/>
      <c r="H118" s="124"/>
      <c r="I118" s="124"/>
      <c r="J118" s="101" t="s">
        <v>7</v>
      </c>
      <c r="K118" s="101" t="s">
        <v>8</v>
      </c>
      <c r="L118" s="101" t="s">
        <v>7</v>
      </c>
      <c r="M118" s="101" t="s">
        <v>8</v>
      </c>
      <c r="N118" s="101" t="s">
        <v>7</v>
      </c>
      <c r="O118" s="101" t="s">
        <v>8</v>
      </c>
      <c r="P118" s="101" t="s">
        <v>7</v>
      </c>
      <c r="Q118" s="101" t="s">
        <v>8</v>
      </c>
      <c r="R118" s="8"/>
      <c r="S118" s="56"/>
      <c r="T118" s="47"/>
    </row>
    <row r="119" spans="1:20" ht="20.100000000000001" customHeight="1" x14ac:dyDescent="0.2">
      <c r="A119" s="109"/>
      <c r="B119" s="90" t="s">
        <v>88</v>
      </c>
      <c r="C119" s="10" t="s">
        <v>77</v>
      </c>
      <c r="D119" s="10">
        <v>93</v>
      </c>
      <c r="E119" s="10">
        <v>101</v>
      </c>
      <c r="F119" s="10">
        <v>194</v>
      </c>
      <c r="G119" s="12">
        <v>5.49</v>
      </c>
      <c r="H119" s="33" t="s">
        <v>106</v>
      </c>
      <c r="I119" s="13" t="s">
        <v>106</v>
      </c>
      <c r="J119" s="29">
        <v>31</v>
      </c>
      <c r="K119" s="64">
        <v>0.1598</v>
      </c>
      <c r="L119" s="34">
        <v>79</v>
      </c>
      <c r="M119" s="64">
        <v>0.40720000000000001</v>
      </c>
      <c r="N119" s="29">
        <v>49</v>
      </c>
      <c r="O119" s="66">
        <v>0.25259999999999999</v>
      </c>
      <c r="P119" s="88">
        <v>35</v>
      </c>
      <c r="Q119" s="64">
        <v>0.1804</v>
      </c>
      <c r="R119" s="25"/>
      <c r="S119" s="56"/>
      <c r="T119" s="47"/>
    </row>
    <row r="120" spans="1:20" ht="20.100000000000001" customHeight="1" x14ac:dyDescent="0.2">
      <c r="A120" s="109"/>
      <c r="B120" s="121" t="s">
        <v>29</v>
      </c>
      <c r="C120" s="121"/>
      <c r="D120" s="38">
        <f>SUM(D119)</f>
        <v>93</v>
      </c>
      <c r="E120" s="38">
        <f>SUM(E119)</f>
        <v>101</v>
      </c>
      <c r="F120" s="38">
        <f>SUM(F119)</f>
        <v>194</v>
      </c>
      <c r="G120" s="39">
        <f>SUM(G119)</f>
        <v>5.49</v>
      </c>
      <c r="H120" s="23" t="s">
        <v>106</v>
      </c>
      <c r="I120" s="68" t="s">
        <v>106</v>
      </c>
      <c r="J120" s="38">
        <f t="shared" ref="J120:Q120" si="1">SUM(J119)</f>
        <v>31</v>
      </c>
      <c r="K120" s="74">
        <f t="shared" si="1"/>
        <v>0.1598</v>
      </c>
      <c r="L120" s="38">
        <f t="shared" si="1"/>
        <v>79</v>
      </c>
      <c r="M120" s="74">
        <f t="shared" si="1"/>
        <v>0.40720000000000001</v>
      </c>
      <c r="N120" s="38">
        <f t="shared" si="1"/>
        <v>49</v>
      </c>
      <c r="O120" s="40">
        <f t="shared" si="1"/>
        <v>0.25259999999999999</v>
      </c>
      <c r="P120" s="38">
        <f t="shared" si="1"/>
        <v>35</v>
      </c>
      <c r="Q120" s="74">
        <f t="shared" si="1"/>
        <v>0.1804</v>
      </c>
      <c r="R120" s="25"/>
      <c r="S120" s="56"/>
      <c r="T120" s="47"/>
    </row>
    <row r="121" spans="1:20" x14ac:dyDescent="0.2">
      <c r="A121" s="109"/>
      <c r="B121" s="120" t="s">
        <v>17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24"/>
      <c r="O121" s="24"/>
      <c r="P121" s="24"/>
      <c r="Q121" s="24"/>
      <c r="R121" s="25"/>
      <c r="S121" s="56"/>
      <c r="T121" s="47"/>
    </row>
    <row r="122" spans="1:20" x14ac:dyDescent="0.2">
      <c r="A122" s="109"/>
      <c r="B122" s="120" t="s">
        <v>18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24"/>
      <c r="N122" s="24"/>
      <c r="O122" s="24"/>
      <c r="P122" s="24"/>
      <c r="Q122" s="24"/>
      <c r="R122" s="25"/>
      <c r="S122" s="56"/>
      <c r="T122" s="47"/>
    </row>
    <row r="123" spans="1:20" ht="3.95" customHeight="1" x14ac:dyDescent="0.2">
      <c r="A123" s="110"/>
      <c r="B123" s="26"/>
      <c r="C123" s="41"/>
      <c r="D123" s="26"/>
      <c r="E123" s="26"/>
      <c r="F123" s="26"/>
      <c r="G123" s="42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32"/>
      <c r="S123" s="56"/>
      <c r="T123" s="47"/>
    </row>
    <row r="124" spans="1:20" ht="8.25" customHeight="1" x14ac:dyDescent="0.2">
      <c r="S124" s="56"/>
      <c r="T124" s="47"/>
    </row>
    <row r="125" spans="1:20" x14ac:dyDescent="0.2">
      <c r="B125" s="122" t="s">
        <v>11</v>
      </c>
      <c r="C125" s="123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S125" s="56"/>
      <c r="T125" s="47"/>
    </row>
    <row r="126" spans="1:20" s="2" customFormat="1" ht="6.75" customHeight="1" x14ac:dyDescent="0.2">
      <c r="A126" s="106"/>
      <c r="B126" s="3"/>
      <c r="R126" s="4"/>
      <c r="S126" s="56"/>
      <c r="T126" s="47"/>
    </row>
    <row r="127" spans="1:20" s="2" customFormat="1" ht="3.95" customHeight="1" x14ac:dyDescent="0.2">
      <c r="A127" s="107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7">
        <v>1</v>
      </c>
      <c r="S127" s="56"/>
      <c r="T127" s="47"/>
    </row>
    <row r="128" spans="1:20" s="2" customFormat="1" ht="20.100000000000001" customHeight="1" x14ac:dyDescent="0.2">
      <c r="A128" s="108"/>
      <c r="B128" s="124" t="s">
        <v>1</v>
      </c>
      <c r="C128" s="124" t="s">
        <v>2</v>
      </c>
      <c r="D128" s="136" t="s">
        <v>30</v>
      </c>
      <c r="E128" s="136"/>
      <c r="F128" s="136"/>
      <c r="G128" s="140" t="s">
        <v>19</v>
      </c>
      <c r="H128" s="144"/>
      <c r="I128" s="144"/>
      <c r="J128" s="144"/>
      <c r="K128" s="144"/>
      <c r="L128" s="144"/>
      <c r="M128" s="144"/>
      <c r="N128" s="144"/>
      <c r="O128" s="144"/>
      <c r="P128" s="144"/>
      <c r="Q128" s="145"/>
      <c r="R128" s="8"/>
      <c r="S128" s="56"/>
      <c r="T128" s="47"/>
    </row>
    <row r="129" spans="1:20" s="2" customFormat="1" ht="20.100000000000001" customHeight="1" x14ac:dyDescent="0.2">
      <c r="A129" s="108"/>
      <c r="B129" s="124"/>
      <c r="C129" s="124"/>
      <c r="D129" s="137"/>
      <c r="E129" s="137"/>
      <c r="F129" s="137"/>
      <c r="G129" s="141" t="s">
        <v>20</v>
      </c>
      <c r="H129" s="124" t="s">
        <v>14</v>
      </c>
      <c r="I129" s="124" t="s">
        <v>15</v>
      </c>
      <c r="J129" s="124" t="s">
        <v>16</v>
      </c>
      <c r="K129" s="124"/>
      <c r="L129" s="124"/>
      <c r="M129" s="124"/>
      <c r="N129" s="124"/>
      <c r="O129" s="124"/>
      <c r="P129" s="124"/>
      <c r="Q129" s="124"/>
      <c r="R129" s="8"/>
      <c r="S129" s="56"/>
      <c r="T129" s="47"/>
    </row>
    <row r="130" spans="1:20" s="2" customFormat="1" ht="20.100000000000001" customHeight="1" x14ac:dyDescent="0.2">
      <c r="A130" s="108"/>
      <c r="B130" s="124"/>
      <c r="C130" s="124"/>
      <c r="D130" s="138"/>
      <c r="E130" s="138"/>
      <c r="F130" s="138"/>
      <c r="G130" s="142"/>
      <c r="H130" s="124"/>
      <c r="I130" s="124"/>
      <c r="J130" s="124" t="s">
        <v>3</v>
      </c>
      <c r="K130" s="124"/>
      <c r="L130" s="124" t="s">
        <v>4</v>
      </c>
      <c r="M130" s="124"/>
      <c r="N130" s="124" t="s">
        <v>5</v>
      </c>
      <c r="O130" s="124"/>
      <c r="P130" s="124" t="s">
        <v>6</v>
      </c>
      <c r="Q130" s="124"/>
      <c r="R130" s="8"/>
      <c r="S130" s="56"/>
      <c r="T130" s="47"/>
    </row>
    <row r="131" spans="1:20" s="2" customFormat="1" ht="20.100000000000001" customHeight="1" x14ac:dyDescent="0.2">
      <c r="A131" s="108"/>
      <c r="B131" s="124"/>
      <c r="C131" s="124"/>
      <c r="D131" s="124" t="s">
        <v>25</v>
      </c>
      <c r="E131" s="124" t="s">
        <v>26</v>
      </c>
      <c r="F131" s="139" t="s">
        <v>27</v>
      </c>
      <c r="G131" s="142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8"/>
      <c r="S131" s="56"/>
      <c r="T131" s="47"/>
    </row>
    <row r="132" spans="1:20" s="2" customFormat="1" ht="20.100000000000001" customHeight="1" x14ac:dyDescent="0.2">
      <c r="A132" s="108"/>
      <c r="B132" s="124"/>
      <c r="C132" s="124"/>
      <c r="D132" s="124"/>
      <c r="E132" s="124"/>
      <c r="F132" s="139"/>
      <c r="G132" s="143"/>
      <c r="H132" s="124"/>
      <c r="I132" s="124"/>
      <c r="J132" s="101" t="s">
        <v>7</v>
      </c>
      <c r="K132" s="101" t="s">
        <v>8</v>
      </c>
      <c r="L132" s="101" t="s">
        <v>7</v>
      </c>
      <c r="M132" s="101" t="s">
        <v>8</v>
      </c>
      <c r="N132" s="101" t="s">
        <v>7</v>
      </c>
      <c r="O132" s="101" t="s">
        <v>8</v>
      </c>
      <c r="P132" s="101" t="s">
        <v>7</v>
      </c>
      <c r="Q132" s="101" t="s">
        <v>8</v>
      </c>
      <c r="R132" s="8"/>
      <c r="S132" s="56"/>
      <c r="T132" s="47"/>
    </row>
    <row r="133" spans="1:20" ht="20.100000000000001" customHeight="1" x14ac:dyDescent="0.2">
      <c r="A133" s="109"/>
      <c r="B133" s="90" t="s">
        <v>94</v>
      </c>
      <c r="C133" s="10" t="s">
        <v>71</v>
      </c>
      <c r="D133" s="10">
        <v>11</v>
      </c>
      <c r="E133" s="10">
        <v>6</v>
      </c>
      <c r="F133" s="10">
        <v>17</v>
      </c>
      <c r="G133" s="43">
        <v>4.7058823529411766</v>
      </c>
      <c r="H133" s="33">
        <v>100</v>
      </c>
      <c r="I133" s="66">
        <v>0.01</v>
      </c>
      <c r="J133" s="29">
        <v>1</v>
      </c>
      <c r="K133" s="66">
        <v>5.8823529411764705E-2</v>
      </c>
      <c r="L133" s="29">
        <v>5</v>
      </c>
      <c r="M133" s="66">
        <v>0.29411764705882354</v>
      </c>
      <c r="N133" s="29">
        <v>7</v>
      </c>
      <c r="O133" s="66">
        <v>0.41176470588235292</v>
      </c>
      <c r="P133" s="29">
        <v>4</v>
      </c>
      <c r="Q133" s="66">
        <v>0.23529411764705882</v>
      </c>
      <c r="R133" s="25"/>
      <c r="S133" s="56"/>
      <c r="T133" s="47"/>
    </row>
    <row r="134" spans="1:20" ht="20.100000000000001" customHeight="1" x14ac:dyDescent="0.2">
      <c r="A134" s="109"/>
      <c r="B134" s="91" t="s">
        <v>95</v>
      </c>
      <c r="C134" s="15" t="s">
        <v>71</v>
      </c>
      <c r="D134" s="15">
        <v>13</v>
      </c>
      <c r="E134" s="15">
        <v>14</v>
      </c>
      <c r="F134" s="15">
        <v>27</v>
      </c>
      <c r="G134" s="44">
        <v>3.925925925925926</v>
      </c>
      <c r="H134" s="45">
        <v>45</v>
      </c>
      <c r="I134" s="69">
        <v>0.2</v>
      </c>
      <c r="J134" s="30">
        <v>9</v>
      </c>
      <c r="K134" s="69">
        <v>0.33333333333333331</v>
      </c>
      <c r="L134" s="30">
        <v>9</v>
      </c>
      <c r="M134" s="69">
        <v>0.33333333333333331</v>
      </c>
      <c r="N134" s="30">
        <v>2</v>
      </c>
      <c r="O134" s="69">
        <v>7.407407407407407E-2</v>
      </c>
      <c r="P134" s="30">
        <v>7</v>
      </c>
      <c r="Q134" s="69">
        <v>0.25925925925925924</v>
      </c>
      <c r="R134" s="25"/>
      <c r="S134" s="56"/>
    </row>
    <row r="135" spans="1:20" ht="20.100000000000001" customHeight="1" x14ac:dyDescent="0.2">
      <c r="A135" s="109"/>
      <c r="B135" s="114" t="s">
        <v>96</v>
      </c>
      <c r="C135" s="10" t="s">
        <v>72</v>
      </c>
      <c r="D135" s="10">
        <v>22</v>
      </c>
      <c r="E135" s="10">
        <v>204</v>
      </c>
      <c r="F135" s="10">
        <v>226</v>
      </c>
      <c r="G135" s="43">
        <v>4.6592920353982299</v>
      </c>
      <c r="H135" s="33">
        <v>258</v>
      </c>
      <c r="I135" s="66">
        <v>7.7519379844961239E-2</v>
      </c>
      <c r="J135" s="29">
        <v>20</v>
      </c>
      <c r="K135" s="66">
        <v>8.8495575221238937E-2</v>
      </c>
      <c r="L135" s="29">
        <v>105</v>
      </c>
      <c r="M135" s="66">
        <v>0.46460176991150443</v>
      </c>
      <c r="N135" s="29">
        <v>43</v>
      </c>
      <c r="O135" s="66">
        <v>0.19026548672566371</v>
      </c>
      <c r="P135" s="29">
        <v>58</v>
      </c>
      <c r="Q135" s="66">
        <v>0.25663716814159293</v>
      </c>
      <c r="R135" s="25"/>
      <c r="S135" s="56"/>
      <c r="T135" s="47"/>
    </row>
    <row r="136" spans="1:20" ht="20.100000000000001" customHeight="1" x14ac:dyDescent="0.2">
      <c r="A136" s="109"/>
      <c r="B136" s="115"/>
      <c r="C136" s="35" t="s">
        <v>73</v>
      </c>
      <c r="D136" s="35">
        <v>3</v>
      </c>
      <c r="E136" s="35">
        <v>78</v>
      </c>
      <c r="F136" s="35">
        <v>81</v>
      </c>
      <c r="G136" s="61">
        <v>4.5185185185185182</v>
      </c>
      <c r="H136" s="62">
        <v>87</v>
      </c>
      <c r="I136" s="71">
        <v>0.10344827586206896</v>
      </c>
      <c r="J136" s="37">
        <v>9</v>
      </c>
      <c r="K136" s="71">
        <v>0.1111111111111111</v>
      </c>
      <c r="L136" s="37">
        <v>43</v>
      </c>
      <c r="M136" s="71">
        <v>0.53086419753086422</v>
      </c>
      <c r="N136" s="37">
        <v>14</v>
      </c>
      <c r="O136" s="71">
        <v>0.1728395061728395</v>
      </c>
      <c r="P136" s="37">
        <v>15</v>
      </c>
      <c r="Q136" s="71">
        <v>0.18518518518518517</v>
      </c>
      <c r="R136" s="25"/>
      <c r="S136" s="56"/>
      <c r="T136" s="47"/>
    </row>
    <row r="137" spans="1:20" ht="20.100000000000001" customHeight="1" x14ac:dyDescent="0.2">
      <c r="A137" s="109"/>
      <c r="B137" s="115"/>
      <c r="C137" s="10" t="s">
        <v>74</v>
      </c>
      <c r="D137" s="10">
        <v>34</v>
      </c>
      <c r="E137" s="10">
        <v>31</v>
      </c>
      <c r="F137" s="10">
        <v>65</v>
      </c>
      <c r="G137" s="43">
        <v>4.4923076923076923</v>
      </c>
      <c r="H137" s="33">
        <v>84</v>
      </c>
      <c r="I137" s="66">
        <v>0.10714285714285714</v>
      </c>
      <c r="J137" s="29">
        <v>9</v>
      </c>
      <c r="K137" s="66">
        <v>0.13846153846153847</v>
      </c>
      <c r="L137" s="29">
        <v>34</v>
      </c>
      <c r="M137" s="66">
        <v>0.52307692307692311</v>
      </c>
      <c r="N137" s="29">
        <v>13</v>
      </c>
      <c r="O137" s="66">
        <v>0.2</v>
      </c>
      <c r="P137" s="29">
        <v>9</v>
      </c>
      <c r="Q137" s="66">
        <v>0.13846153846153847</v>
      </c>
      <c r="R137" s="25"/>
      <c r="S137" s="56"/>
      <c r="T137" s="47"/>
    </row>
    <row r="138" spans="1:20" ht="20.100000000000001" customHeight="1" x14ac:dyDescent="0.2">
      <c r="A138" s="109"/>
      <c r="B138" s="116"/>
      <c r="C138" s="35" t="s">
        <v>75</v>
      </c>
      <c r="D138" s="35">
        <v>10</v>
      </c>
      <c r="E138" s="35">
        <v>82</v>
      </c>
      <c r="F138" s="35">
        <v>92</v>
      </c>
      <c r="G138" s="61">
        <v>5.4673913043478262</v>
      </c>
      <c r="H138" s="62">
        <v>184</v>
      </c>
      <c r="I138" s="71">
        <v>1.0869565217391304E-2</v>
      </c>
      <c r="J138" s="37">
        <v>2</v>
      </c>
      <c r="K138" s="71">
        <v>2.1739130434782608E-2</v>
      </c>
      <c r="L138" s="37">
        <v>28</v>
      </c>
      <c r="M138" s="71">
        <v>0.30434782608695654</v>
      </c>
      <c r="N138" s="37">
        <v>30</v>
      </c>
      <c r="O138" s="71">
        <v>0.32608695652173914</v>
      </c>
      <c r="P138" s="37">
        <v>32</v>
      </c>
      <c r="Q138" s="71">
        <v>0.34782608695652173</v>
      </c>
      <c r="R138" s="25"/>
      <c r="S138" s="56"/>
      <c r="T138" s="47"/>
    </row>
    <row r="139" spans="1:20" ht="20.100000000000001" customHeight="1" x14ac:dyDescent="0.2">
      <c r="A139" s="112"/>
      <c r="B139" s="117" t="s">
        <v>97</v>
      </c>
      <c r="C139" s="58" t="s">
        <v>76</v>
      </c>
      <c r="D139" s="58">
        <v>1</v>
      </c>
      <c r="E139" s="58">
        <v>17</v>
      </c>
      <c r="F139" s="58">
        <v>18</v>
      </c>
      <c r="G139" s="63">
        <v>4.9444444444444446</v>
      </c>
      <c r="H139" s="60">
        <v>13</v>
      </c>
      <c r="I139" s="67">
        <v>0.23076923076923078</v>
      </c>
      <c r="J139" s="49">
        <v>3</v>
      </c>
      <c r="K139" s="67">
        <v>0.16666666666666666</v>
      </c>
      <c r="L139" s="49">
        <v>4</v>
      </c>
      <c r="M139" s="67">
        <v>0.22222222222222221</v>
      </c>
      <c r="N139" s="49">
        <v>3</v>
      </c>
      <c r="O139" s="67">
        <v>0.16666666666666666</v>
      </c>
      <c r="P139" s="49">
        <v>8</v>
      </c>
      <c r="Q139" s="67">
        <v>0.44444444444444442</v>
      </c>
      <c r="R139" s="25"/>
      <c r="S139" s="56"/>
      <c r="T139" s="47"/>
    </row>
    <row r="140" spans="1:20" ht="20.100000000000001" customHeight="1" x14ac:dyDescent="0.2">
      <c r="A140" s="109"/>
      <c r="B140" s="118"/>
      <c r="C140" s="15" t="s">
        <v>56</v>
      </c>
      <c r="D140" s="15">
        <v>4</v>
      </c>
      <c r="E140" s="15">
        <v>27</v>
      </c>
      <c r="F140" s="15">
        <v>31</v>
      </c>
      <c r="G140" s="44">
        <v>4.935483870967742</v>
      </c>
      <c r="H140" s="45">
        <v>23</v>
      </c>
      <c r="I140" s="69">
        <v>0.2608695652173913</v>
      </c>
      <c r="J140" s="30">
        <v>6</v>
      </c>
      <c r="K140" s="69">
        <v>0.19354838709677419</v>
      </c>
      <c r="L140" s="30">
        <v>8</v>
      </c>
      <c r="M140" s="72">
        <v>0.25806451612903225</v>
      </c>
      <c r="N140" s="30">
        <v>8</v>
      </c>
      <c r="O140" s="72">
        <v>0.25806451612903225</v>
      </c>
      <c r="P140" s="30">
        <v>9</v>
      </c>
      <c r="Q140" s="69">
        <v>0.29032258064516131</v>
      </c>
      <c r="R140" s="25"/>
      <c r="S140" s="56"/>
      <c r="T140" s="47"/>
    </row>
    <row r="141" spans="1:20" ht="20.100000000000001" customHeight="1" x14ac:dyDescent="0.2">
      <c r="A141" s="109"/>
      <c r="B141" s="119"/>
      <c r="C141" s="58" t="s">
        <v>75</v>
      </c>
      <c r="D141" s="58">
        <v>2</v>
      </c>
      <c r="E141" s="58">
        <v>36</v>
      </c>
      <c r="F141" s="58">
        <v>38</v>
      </c>
      <c r="G141" s="63">
        <v>4.3421052631578947</v>
      </c>
      <c r="H141" s="60">
        <v>39</v>
      </c>
      <c r="I141" s="67">
        <v>0.25641025641025639</v>
      </c>
      <c r="J141" s="49">
        <v>10</v>
      </c>
      <c r="K141" s="67">
        <v>0.26315789473684209</v>
      </c>
      <c r="L141" s="49">
        <v>11</v>
      </c>
      <c r="M141" s="67">
        <v>0.28947368421052633</v>
      </c>
      <c r="N141" s="49">
        <v>8</v>
      </c>
      <c r="O141" s="67">
        <v>0.21052631578947367</v>
      </c>
      <c r="P141" s="49">
        <v>9</v>
      </c>
      <c r="Q141" s="67">
        <v>0.23684210526315788</v>
      </c>
      <c r="R141" s="25"/>
      <c r="S141" s="56"/>
      <c r="T141" s="47"/>
    </row>
    <row r="142" spans="1:20" ht="20.100000000000001" customHeight="1" x14ac:dyDescent="0.2">
      <c r="A142" s="109"/>
      <c r="B142" s="90" t="s">
        <v>98</v>
      </c>
      <c r="C142" s="35" t="s">
        <v>74</v>
      </c>
      <c r="D142" s="35">
        <v>9</v>
      </c>
      <c r="E142" s="35">
        <v>8</v>
      </c>
      <c r="F142" s="35">
        <v>17</v>
      </c>
      <c r="G142" s="61">
        <v>4.4705882352941178</v>
      </c>
      <c r="H142" s="62">
        <v>32</v>
      </c>
      <c r="I142" s="71">
        <v>6.25E-2</v>
      </c>
      <c r="J142" s="37">
        <v>2</v>
      </c>
      <c r="K142" s="71">
        <v>0.11764705882352941</v>
      </c>
      <c r="L142" s="37">
        <v>6</v>
      </c>
      <c r="M142" s="71">
        <v>0.35294117647058826</v>
      </c>
      <c r="N142" s="37">
        <v>5</v>
      </c>
      <c r="O142" s="71">
        <v>0.29411764705882354</v>
      </c>
      <c r="P142" s="37">
        <v>4</v>
      </c>
      <c r="Q142" s="71">
        <v>0.23529411764705882</v>
      </c>
      <c r="R142" s="25"/>
      <c r="S142" s="56"/>
      <c r="T142" s="47"/>
    </row>
    <row r="143" spans="1:20" s="100" customFormat="1" ht="20.100000000000001" customHeight="1" x14ac:dyDescent="0.2">
      <c r="A143" s="113"/>
      <c r="B143" s="121" t="s">
        <v>13</v>
      </c>
      <c r="C143" s="121"/>
      <c r="D143" s="38">
        <f t="shared" ref="D143" si="2">SUM(D133:D142)</f>
        <v>109</v>
      </c>
      <c r="E143" s="38">
        <f>SUM(E133:E142)</f>
        <v>503</v>
      </c>
      <c r="F143" s="38">
        <f>SUM(F133:F142)</f>
        <v>612</v>
      </c>
      <c r="G143" s="39">
        <v>4.7107843137254903</v>
      </c>
      <c r="H143" s="38">
        <v>865</v>
      </c>
      <c r="I143" s="74">
        <v>8.208092485549133E-2</v>
      </c>
      <c r="J143" s="38">
        <v>71</v>
      </c>
      <c r="K143" s="74">
        <v>0.11601307189542484</v>
      </c>
      <c r="L143" s="38">
        <v>253</v>
      </c>
      <c r="M143" s="74">
        <v>0.41339869281045749</v>
      </c>
      <c r="N143" s="38">
        <v>133</v>
      </c>
      <c r="O143" s="40">
        <v>0.2173202614379085</v>
      </c>
      <c r="P143" s="38">
        <v>155</v>
      </c>
      <c r="Q143" s="74">
        <v>0.25326797385620914</v>
      </c>
      <c r="R143" s="97"/>
      <c r="S143" s="98"/>
      <c r="T143" s="99"/>
    </row>
    <row r="144" spans="1:20" x14ac:dyDescent="0.2">
      <c r="A144" s="109"/>
      <c r="B144" s="120" t="s">
        <v>17</v>
      </c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24"/>
      <c r="O144" s="24"/>
      <c r="P144" s="24"/>
      <c r="Q144" s="24"/>
      <c r="R144" s="25"/>
      <c r="S144" s="56"/>
    </row>
    <row r="145" spans="1:19" x14ac:dyDescent="0.2">
      <c r="A145" s="109"/>
      <c r="B145" s="120" t="s">
        <v>18</v>
      </c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24"/>
      <c r="N145" s="24"/>
      <c r="O145" s="24"/>
      <c r="P145" s="24"/>
      <c r="Q145" s="24"/>
      <c r="R145" s="25"/>
      <c r="S145" s="56"/>
    </row>
    <row r="146" spans="1:19" ht="3.95" customHeight="1" x14ac:dyDescent="0.2">
      <c r="A146" s="110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32"/>
      <c r="S146" s="56"/>
    </row>
    <row r="147" spans="1:19" x14ac:dyDescent="0.2">
      <c r="B147" s="89" t="s">
        <v>31</v>
      </c>
      <c r="S147" s="56"/>
    </row>
    <row r="148" spans="1:19" x14ac:dyDescent="0.2">
      <c r="S148" s="56"/>
    </row>
    <row r="149" spans="1:19" x14ac:dyDescent="0.2">
      <c r="S149" s="56"/>
    </row>
    <row r="150" spans="1:19" x14ac:dyDescent="0.2">
      <c r="J150" s="46"/>
      <c r="S150" s="56"/>
    </row>
  </sheetData>
  <mergeCells count="119">
    <mergeCell ref="B4:C4"/>
    <mergeCell ref="B2:C2"/>
    <mergeCell ref="B1:C1"/>
    <mergeCell ref="B6:C6"/>
    <mergeCell ref="B30:C30"/>
    <mergeCell ref="B63:C63"/>
    <mergeCell ref="B111:C111"/>
    <mergeCell ref="B125:C125"/>
    <mergeCell ref="G10:G13"/>
    <mergeCell ref="D33:F35"/>
    <mergeCell ref="G33:Q33"/>
    <mergeCell ref="G34:G37"/>
    <mergeCell ref="D66:F68"/>
    <mergeCell ref="G66:Q66"/>
    <mergeCell ref="G67:G70"/>
    <mergeCell ref="H67:H70"/>
    <mergeCell ref="I67:I70"/>
    <mergeCell ref="J67:Q67"/>
    <mergeCell ref="J68:K69"/>
    <mergeCell ref="B75:B76"/>
    <mergeCell ref="B77:B79"/>
    <mergeCell ref="B80:B82"/>
    <mergeCell ref="E131:E132"/>
    <mergeCell ref="D131:D132"/>
    <mergeCell ref="B120:C120"/>
    <mergeCell ref="B121:M121"/>
    <mergeCell ref="B122:L122"/>
    <mergeCell ref="E36:E37"/>
    <mergeCell ref="D36:D37"/>
    <mergeCell ref="E69:E70"/>
    <mergeCell ref="D69:D70"/>
    <mergeCell ref="E117:E118"/>
    <mergeCell ref="D117:D118"/>
    <mergeCell ref="B114:B118"/>
    <mergeCell ref="C114:C118"/>
    <mergeCell ref="L116:M117"/>
    <mergeCell ref="N116:O117"/>
    <mergeCell ref="B27:L27"/>
    <mergeCell ref="E12:E13"/>
    <mergeCell ref="D12:D13"/>
    <mergeCell ref="H72:H74"/>
    <mergeCell ref="I72:I74"/>
    <mergeCell ref="B38:B39"/>
    <mergeCell ref="B40:B43"/>
    <mergeCell ref="B44:B45"/>
    <mergeCell ref="B46:B49"/>
    <mergeCell ref="B52:B53"/>
    <mergeCell ref="B72:B74"/>
    <mergeCell ref="I34:I37"/>
    <mergeCell ref="J34:Q34"/>
    <mergeCell ref="B33:B37"/>
    <mergeCell ref="B58:C58"/>
    <mergeCell ref="F36:F37"/>
    <mergeCell ref="J35:K36"/>
    <mergeCell ref="L35:M36"/>
    <mergeCell ref="L68:M69"/>
    <mergeCell ref="N68:O69"/>
    <mergeCell ref="B26:M26"/>
    <mergeCell ref="B25:C25"/>
    <mergeCell ref="B9:B13"/>
    <mergeCell ref="C9:C13"/>
    <mergeCell ref="L11:M12"/>
    <mergeCell ref="N11:O12"/>
    <mergeCell ref="P11:Q12"/>
    <mergeCell ref="J10:Q10"/>
    <mergeCell ref="H10:H13"/>
    <mergeCell ref="I10:I13"/>
    <mergeCell ref="J11:K12"/>
    <mergeCell ref="B16:B17"/>
    <mergeCell ref="B19:B20"/>
    <mergeCell ref="B21:B22"/>
    <mergeCell ref="F12:F13"/>
    <mergeCell ref="D9:F11"/>
    <mergeCell ref="G9:Q9"/>
    <mergeCell ref="P68:Q69"/>
    <mergeCell ref="F69:F70"/>
    <mergeCell ref="N35:O36"/>
    <mergeCell ref="P35:Q36"/>
    <mergeCell ref="B59:M59"/>
    <mergeCell ref="B60:L60"/>
    <mergeCell ref="C33:C37"/>
    <mergeCell ref="H34:H37"/>
    <mergeCell ref="B66:B70"/>
    <mergeCell ref="C66:C70"/>
    <mergeCell ref="B144:M144"/>
    <mergeCell ref="B145:L145"/>
    <mergeCell ref="N130:O131"/>
    <mergeCell ref="L130:M131"/>
    <mergeCell ref="P130:Q131"/>
    <mergeCell ref="B143:C143"/>
    <mergeCell ref="B128:B132"/>
    <mergeCell ref="C128:C132"/>
    <mergeCell ref="F131:F132"/>
    <mergeCell ref="F117:F118"/>
    <mergeCell ref="B83:B84"/>
    <mergeCell ref="B85:B90"/>
    <mergeCell ref="B91:B95"/>
    <mergeCell ref="B96:B101"/>
    <mergeCell ref="B103:B105"/>
    <mergeCell ref="B135:B138"/>
    <mergeCell ref="B139:B141"/>
    <mergeCell ref="B107:M107"/>
    <mergeCell ref="B108:L108"/>
    <mergeCell ref="B106:C106"/>
    <mergeCell ref="P116:Q117"/>
    <mergeCell ref="D114:F116"/>
    <mergeCell ref="G114:Q114"/>
    <mergeCell ref="G115:G118"/>
    <mergeCell ref="H115:H118"/>
    <mergeCell ref="I115:I118"/>
    <mergeCell ref="J115:Q115"/>
    <mergeCell ref="J116:K117"/>
    <mergeCell ref="D128:F130"/>
    <mergeCell ref="G128:Q128"/>
    <mergeCell ref="G129:G132"/>
    <mergeCell ref="H129:H132"/>
    <mergeCell ref="I129:I132"/>
    <mergeCell ref="J129:Q129"/>
    <mergeCell ref="J130:K131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scale="41" fitToHeight="2" orientation="portrait" r:id="rId1"/>
  <headerFooter alignWithMargins="0"/>
  <rowBreaks count="1" manualBreakCount="1">
    <brk id="110" max="16" man="1"/>
  </rowBreaks>
  <webPublishItems count="1">
    <webPublishItem id="12" divId="1511_12" sourceType="sheet" destinationFile="G:\APAE\APAE-COMU\Estadístiques internes\LLIBREDA\Lldades 2012\taules\Apartat 1\15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1511</vt:lpstr>
      <vt:lpstr>'1511'!_1Àrea_d_impressió</vt:lpstr>
      <vt:lpstr>'1511'!Área_de_impresión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2010-07-20T06:21:09Z</cp:lastPrinted>
  <dcterms:created xsi:type="dcterms:W3CDTF">2006-07-24T07:10:59Z</dcterms:created>
  <dcterms:modified xsi:type="dcterms:W3CDTF">2012-11-21T07:47:25Z</dcterms:modified>
</cp:coreProperties>
</file>