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55" windowWidth="19320" windowHeight="6270"/>
  </bookViews>
  <sheets>
    <sheet name="1.3.4.1" sheetId="4" r:id="rId1"/>
  </sheets>
  <externalReferences>
    <externalReference r:id="rId2"/>
    <externalReference r:id="rId3"/>
    <externalReference r:id="rId4"/>
  </externalReferences>
  <definedNames>
    <definedName name="_1Àrea_d_impressió" localSheetId="0">'1.3.4.1'!$A$1:$L$81</definedName>
    <definedName name="A_impresión_IM">[1]Índex!$A$19:$F$41</definedName>
    <definedName name="_xlnm.Extract">[2]Índex!#REF!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K73" i="4" l="1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5" i="4"/>
  <c r="K54" i="4"/>
  <c r="K53" i="4"/>
  <c r="K52" i="4"/>
  <c r="K50" i="4"/>
  <c r="K49" i="4"/>
  <c r="K48" i="4"/>
  <c r="K47" i="4"/>
  <c r="K45" i="4"/>
  <c r="K44" i="4"/>
  <c r="K43" i="4"/>
  <c r="K42" i="4"/>
  <c r="K40" i="4"/>
  <c r="K38" i="4"/>
  <c r="K37" i="4"/>
  <c r="K36" i="4"/>
  <c r="K35" i="4"/>
  <c r="K33" i="4"/>
  <c r="K32" i="4"/>
  <c r="K31" i="4"/>
  <c r="K30" i="4"/>
  <c r="K28" i="4"/>
  <c r="K27" i="4"/>
  <c r="K26" i="4"/>
  <c r="K24" i="4"/>
  <c r="K23" i="4"/>
  <c r="K22" i="4"/>
  <c r="K19" i="4"/>
  <c r="K18" i="4"/>
  <c r="K17" i="4"/>
  <c r="K16" i="4"/>
  <c r="K15" i="4"/>
  <c r="K14" i="4"/>
  <c r="K13" i="4"/>
  <c r="K12" i="4"/>
  <c r="K11" i="4"/>
  <c r="K10" i="4"/>
  <c r="K9" i="4"/>
  <c r="K8" i="4"/>
  <c r="L8" i="4"/>
  <c r="J74" i="4"/>
  <c r="I74" i="4"/>
  <c r="K74" i="4" l="1"/>
  <c r="G74" i="4"/>
  <c r="F74" i="4"/>
  <c r="H23" i="4" l="1"/>
  <c r="H54" i="4" l="1"/>
  <c r="H70" i="4"/>
  <c r="H69" i="4"/>
  <c r="H68" i="4"/>
  <c r="H67" i="4"/>
  <c r="H66" i="4"/>
  <c r="H65" i="4"/>
  <c r="H64" i="4"/>
  <c r="H61" i="4"/>
  <c r="H60" i="4"/>
  <c r="H59" i="4"/>
  <c r="H58" i="4"/>
  <c r="H57" i="4"/>
  <c r="H53" i="4"/>
  <c r="H52" i="4"/>
  <c r="H50" i="4"/>
  <c r="H49" i="4"/>
  <c r="H48" i="4"/>
  <c r="H47" i="4"/>
  <c r="H45" i="4"/>
  <c r="H44" i="4"/>
  <c r="H43" i="4"/>
  <c r="H42" i="4"/>
  <c r="H40" i="4"/>
  <c r="H38" i="4"/>
  <c r="H37" i="4"/>
  <c r="H36" i="4"/>
  <c r="H35" i="4"/>
  <c r="H34" i="4"/>
  <c r="H33" i="4"/>
  <c r="H32" i="4"/>
  <c r="H31" i="4"/>
  <c r="H30" i="4"/>
  <c r="H28" i="4"/>
  <c r="H27" i="4"/>
  <c r="H26" i="4"/>
  <c r="H24" i="4"/>
  <c r="H22" i="4"/>
  <c r="H19" i="4"/>
  <c r="H18" i="4"/>
  <c r="H17" i="4"/>
  <c r="H16" i="4"/>
  <c r="H15" i="4"/>
  <c r="H14" i="4"/>
  <c r="H13" i="4"/>
  <c r="H12" i="4"/>
  <c r="H11" i="4"/>
  <c r="H10" i="4"/>
  <c r="H9" i="4"/>
  <c r="H8" i="4"/>
  <c r="H74" i="4" l="1"/>
</calcChain>
</file>

<file path=xl/sharedStrings.xml><?xml version="1.0" encoding="utf-8"?>
<sst xmlns="http://schemas.openxmlformats.org/spreadsheetml/2006/main" count="219" uniqueCount="132">
  <si>
    <t>Arquitectura, Urbanisme i Edificació</t>
  </si>
  <si>
    <t>Màster en Teoria i Pràctica del Projecte d'Arquitectura</t>
  </si>
  <si>
    <t>Màster en Paisatgisme</t>
  </si>
  <si>
    <t>Màster en Gestió i Valoració Urbana</t>
  </si>
  <si>
    <t>Màster en Urbanisme</t>
  </si>
  <si>
    <t>Màster en Teoria i Història de l'Arquitectura</t>
  </si>
  <si>
    <t>Màster en Automàtica i Robòtica</t>
  </si>
  <si>
    <t>Màster en Física Computacional i Aplicada</t>
  </si>
  <si>
    <t>Enginyeria Civil</t>
  </si>
  <si>
    <t>Màster en Enginyeria del Terreny i Enginyeria Sísmica</t>
  </si>
  <si>
    <t>European Master in Hydroinformatics and Water Management (EuroAquae)</t>
  </si>
  <si>
    <t>Enginyeria de Biosistemes</t>
  </si>
  <si>
    <t>Màster en Sistemes Agrícoles Periurbans</t>
  </si>
  <si>
    <t xml:space="preserve">Màster en Enginyeria Tèxtil, Paperera i Gràfica </t>
  </si>
  <si>
    <t>Màster en Matemàtica Aplicada</t>
  </si>
  <si>
    <t>Master en Estadística i Investigació Operativa</t>
  </si>
  <si>
    <t>Màster en Enginyeria Matemàtica</t>
  </si>
  <si>
    <t>Màster en Logística, Transport i Mobilitat</t>
  </si>
  <si>
    <t>Tecnologies de la Informació i les Comunicacions</t>
  </si>
  <si>
    <t>Màster en Intel·ligència Artificial</t>
  </si>
  <si>
    <t>Màster en Enginyeria Telemàtica</t>
  </si>
  <si>
    <t xml:space="preserve">Màster en Tecnologies de la Informació </t>
  </si>
  <si>
    <t>Master of Science in Information and Communication Technologies - MINT</t>
  </si>
  <si>
    <t>Màster en Enginyeria i Gestió de les Telecomunicacions - MASTEAM</t>
  </si>
  <si>
    <t>European Master of Research on Information and Communication Technologies - MERIT</t>
  </si>
  <si>
    <t xml:space="preserve">Master en Enginyeria Electrònica </t>
  </si>
  <si>
    <t>Màster en Arquitectura de Computadors, Xarxes i Sistemes</t>
  </si>
  <si>
    <t>Màster en Computació</t>
  </si>
  <si>
    <t>Erasmus Mundus Master of Mechanical Engineering (EMMME)</t>
  </si>
  <si>
    <t>Àmbit</t>
  </si>
  <si>
    <t>Estudi</t>
  </si>
  <si>
    <t>Màster en Tecnologia a l'Arquitectura</t>
  </si>
  <si>
    <t>Màster en Arquitectura, Energia i Medi Ambient</t>
  </si>
  <si>
    <t>Màster en Enginyeria Biotecnològica</t>
  </si>
  <si>
    <t>Màster en Fotònica</t>
  </si>
  <si>
    <t>Màster en Optometria i Ciències de la Visió</t>
  </si>
  <si>
    <t>Màster en Ciència i Enginyeria de Materials</t>
  </si>
  <si>
    <t>European Master in Advanced Materials Science and Engineering (AMASE)</t>
  </si>
  <si>
    <t>Màster en Polímers i Biopolímers</t>
  </si>
  <si>
    <t>Màster en Enginyeria en Energia</t>
  </si>
  <si>
    <t>Màster en Enginyeria Civil</t>
  </si>
  <si>
    <t>Màster en Enginyeria Estructural i de la Construcció</t>
  </si>
  <si>
    <t>Màster en Mètodes Numèrics en Enginyeria</t>
  </si>
  <si>
    <t>Màster en Recursos Hídrics</t>
  </si>
  <si>
    <t>Màster en Seguretat i Salut en el Treball: Prevenció de Riscos Laborals</t>
  </si>
  <si>
    <t>Màster en Agricultura per al Desenvolupament</t>
  </si>
  <si>
    <t>Màster en Enginyeria Ambiental</t>
  </si>
  <si>
    <t>Màster en Sostenibilitat</t>
  </si>
  <si>
    <t>Ciències Aplicades</t>
  </si>
  <si>
    <t>Màster en Anàlisi Estructural de Monuments i Construccions Històriques (SAMHC)</t>
  </si>
  <si>
    <t>Master in Computational Mechanics</t>
  </si>
  <si>
    <t>Màster en Enginyeria i Gestió Costanera i Marítima (COMEM)</t>
  </si>
  <si>
    <t>Enginyeria Industrial</t>
  </si>
  <si>
    <t>Màster en Ciència i Tecnologia Aeroespacial</t>
  </si>
  <si>
    <t>Gestió i Organització d'Empreses</t>
  </si>
  <si>
    <t>Medi Ambient, Sostenibilitat i Recursos Naturals</t>
  </si>
  <si>
    <t>Màster en Enginyeria de Recursos Naturals</t>
  </si>
  <si>
    <t>TOTAL</t>
  </si>
  <si>
    <t>Enginyeria Aeroespacial</t>
  </si>
  <si>
    <t>Màster en Edificació</t>
  </si>
  <si>
    <t>Màster en Enginyeria del Cuir</t>
  </si>
  <si>
    <t>Dones</t>
  </si>
  <si>
    <t>Homes</t>
  </si>
  <si>
    <t>Total</t>
  </si>
  <si>
    <t>Màster en Recerca en Enginyeria de Processos Químics</t>
  </si>
  <si>
    <t>Altres</t>
  </si>
  <si>
    <t>ND</t>
  </si>
  <si>
    <t>Master in Advanced Mathematics and Mathematical Engineering</t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</si>
  <si>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Màsters interuniversitaris gestionat per la Universitat de Barcelona</t>
    </r>
  </si>
  <si>
    <r>
      <rPr>
        <vertAlign val="superscript"/>
        <sz val="8"/>
        <color rgb="FF003366"/>
        <rFont val="Arial"/>
        <family val="2"/>
      </rPr>
      <t xml:space="preserve">(2) </t>
    </r>
    <r>
      <rPr>
        <sz val="8"/>
        <color rgb="FF003366"/>
        <rFont val="Arial"/>
        <family val="2"/>
      </rPr>
      <t>Màsters interuniversitaris gestionats per la Universitat Autònoma de Barcelona</t>
    </r>
  </si>
  <si>
    <r>
      <rPr>
        <vertAlign val="superscript"/>
        <sz val="8"/>
        <color rgb="FF003366"/>
        <rFont val="Arial"/>
        <family val="2"/>
      </rPr>
      <t xml:space="preserve">(3) </t>
    </r>
    <r>
      <rPr>
        <sz val="8"/>
        <color rgb="FF003366"/>
        <rFont val="Arial"/>
        <family val="2"/>
      </rPr>
      <t>No disposem d'informació d'aquest màster interuniversitari en què la UPC participa però no gestiona la matricula de l'estudiantat.</t>
    </r>
  </si>
  <si>
    <t>UB</t>
  </si>
  <si>
    <t>UAB</t>
  </si>
  <si>
    <t>UPV</t>
  </si>
  <si>
    <t>Unitat Responsable</t>
  </si>
  <si>
    <t>704 CA1</t>
  </si>
  <si>
    <t>310 EPSEB</t>
  </si>
  <si>
    <t>210 ETSAB</t>
  </si>
  <si>
    <t>703 CA</t>
  </si>
  <si>
    <t>735 PA</t>
  </si>
  <si>
    <t>740 UOT</t>
  </si>
  <si>
    <t>200 FME</t>
  </si>
  <si>
    <t>720 FA</t>
  </si>
  <si>
    <t>230 ETSETB</t>
  </si>
  <si>
    <t>370 EUOOT</t>
  </si>
  <si>
    <t>240 ETSEIB</t>
  </si>
  <si>
    <t>300 EETAC</t>
  </si>
  <si>
    <t>250 ETSECCPB</t>
  </si>
  <si>
    <t>708 ETCG</t>
  </si>
  <si>
    <t>390 ESAB</t>
  </si>
  <si>
    <t>707 ESAII</t>
  </si>
  <si>
    <t>860 EEI</t>
  </si>
  <si>
    <t>820 EUETIB</t>
  </si>
  <si>
    <t>320 EET</t>
  </si>
  <si>
    <t>330 EPSEM</t>
  </si>
  <si>
    <t>270 FIB</t>
  </si>
  <si>
    <t>410 ICE</t>
  </si>
  <si>
    <t>2010-2011</t>
  </si>
  <si>
    <t>2011-2012</t>
  </si>
  <si>
    <t xml:space="preserve">Màster en Enginyeria d'Organització </t>
  </si>
  <si>
    <t xml:space="preserve">220 ETSEIAT </t>
  </si>
  <si>
    <t xml:space="preserve">Màster universitari en Formació del Professorat d'Educació Secundària Obligatòria i Batxillerat, Formació Professional i Ensenyament d'Idiomes. Especialitat en tecnologia. </t>
  </si>
  <si>
    <t xml:space="preserve">Màster universitari en Formació del Professorat d'Educació Secundària Obligatòria i Batxillerat, Formació Professional i Ensenyament d'Idiomes. Especialitat en tecnologies industrials.  </t>
  </si>
  <si>
    <t xml:space="preserve">Màster universitari en Formació del Professorat d'Educació Secundària Obligatòria i Batxillerat, Formació Professional i Ensenyament d'Idiomes. Especialitat en matemàtiques.  </t>
  </si>
  <si>
    <t xml:space="preserve">Màster en Computació distribuÏda/European Màster in Data Mining and Knowledge Management </t>
  </si>
  <si>
    <t>Mineria de dades i gestió del coneixement/ European Master in Data Mining and Knowledge Management</t>
  </si>
  <si>
    <r>
      <t xml:space="preserve">Màster en Lògica Pura i Aplicada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</si>
  <si>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Màster en Radiació de Sincrotró i Acceleradors de Partícules </t>
    </r>
    <r>
      <rPr>
        <vertAlign val="superscript"/>
        <sz val="10"/>
        <color theme="4" tint="-0.499984740745262"/>
        <rFont val="Arial"/>
        <family val="2"/>
      </rPr>
      <t>(2)</t>
    </r>
  </si>
  <si>
    <r>
      <t xml:space="preserve">Màster en Ciències del Mar: Oceanografia i Gestió del Medi Marí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</si>
  <si>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Màster en Aqüicultura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</si>
  <si>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Màster en Millora Genètica Vegetal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</si>
  <si>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Màster en Enginyeria Biomèdica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</si>
  <si>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Màster en Nanociència i Nanotecnologia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</si>
  <si>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Màster en Estudis de Dones, Gènere i Ciutadania </t>
    </r>
    <r>
      <rPr>
        <vertAlign val="superscript"/>
        <sz val="10"/>
        <color theme="4" tint="-0.499984740745262"/>
        <rFont val="Arial"/>
        <family val="2"/>
      </rPr>
      <t>(1)</t>
    </r>
  </si>
  <si>
    <t>1.3.2 Estudiantat de màsters universitaris</t>
  </si>
  <si>
    <t>1.3.2.2.1 Estudiantat total de màsters universitaris distribuïts segons el gènere</t>
  </si>
  <si>
    <t>nd</t>
  </si>
  <si>
    <t>-</t>
  </si>
  <si>
    <t>European Master in Photonics Engineering, Nanophotonics and Biophotonics</t>
  </si>
  <si>
    <t xml:space="preserve">   Dades a maig 2012</t>
  </si>
  <si>
    <t>Dades per fer els gràfics</t>
  </si>
  <si>
    <t>Edat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</si>
  <si>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</si>
  <si>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</si>
  <si>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</si>
  <si>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</si>
  <si>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</si>
  <si>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</si>
  <si>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</si>
  <si>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</si>
  <si>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</si>
  <si>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&gt;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</si>
</sst>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sz val="9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8"/>
      <color rgb="FF003366"/>
      <name val="Arial"/>
      <family val="2"/>
    </font>
    <font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theme="4" tint="0.39997558519241921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44" fontId="1" fillId="0" borderId="0" applyFont="0" applyFill="0" applyBorder="0" applyAlignment="0" applyProtection="0"/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20" fillId="0" borderId="0"/>
    <xf numFmtId="0" fontId="22" fillId="0" borderId="0"/>
  </cellStyleXfs>
  <cellXfs count="138">
    <xf numFmtId="0" fontId="0" fillId="0" borderId="0" xfId="0"/>
    <xf numFmtId="0" fontId="9" fillId="6" borderId="0" xfId="0" applyFont="1" applyFill="1"/>
    <xf numFmtId="0" fontId="10" fillId="9" borderId="11" xfId="0" applyFont="1" applyFill="1" applyBorder="1" applyAlignment="1">
      <alignment vertical="center"/>
    </xf>
    <xf numFmtId="0" fontId="10" fillId="9" borderId="0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1" fillId="6" borderId="0" xfId="0" applyFont="1" applyFill="1" applyAlignment="1">
      <alignment wrapText="1"/>
    </xf>
    <xf numFmtId="0" fontId="12" fillId="6" borderId="0" xfId="0" applyFont="1" applyFill="1"/>
    <xf numFmtId="0" fontId="12" fillId="6" borderId="0" xfId="0" applyFont="1" applyFill="1" applyBorder="1"/>
    <xf numFmtId="0" fontId="9" fillId="6" borderId="0" xfId="0" applyFont="1" applyFill="1" applyBorder="1"/>
    <xf numFmtId="0" fontId="14" fillId="6" borderId="0" xfId="0" applyFont="1" applyFill="1"/>
    <xf numFmtId="0" fontId="11" fillId="6" borderId="0" xfId="0" applyFont="1" applyFill="1"/>
    <xf numFmtId="0" fontId="12" fillId="6" borderId="13" xfId="5" applyFont="1" applyFill="1" applyBorder="1" applyAlignment="1"/>
    <xf numFmtId="0" fontId="13" fillId="6" borderId="14" xfId="9" applyFont="1" applyFill="1" applyBorder="1" applyAlignment="1">
      <alignment horizontal="left"/>
    </xf>
    <xf numFmtId="0" fontId="12" fillId="6" borderId="14" xfId="9" applyFont="1" applyFill="1" applyBorder="1" applyAlignment="1">
      <alignment horizontal="left"/>
    </xf>
    <xf numFmtId="0" fontId="12" fillId="6" borderId="14" xfId="9" applyFont="1" applyFill="1" applyBorder="1"/>
    <xf numFmtId="0" fontId="12" fillId="6" borderId="15" xfId="3" applyFont="1" applyFill="1" applyBorder="1"/>
    <xf numFmtId="0" fontId="12" fillId="6" borderId="16" xfId="8" applyFont="1" applyFill="1" applyBorder="1"/>
    <xf numFmtId="0" fontId="15" fillId="12" borderId="17" xfId="23" applyFont="1" applyFill="1" applyBorder="1" applyAlignment="1">
      <alignment horizontal="center" vertical="center" wrapText="1"/>
    </xf>
    <xf numFmtId="0" fontId="15" fillId="12" borderId="17" xfId="23" applyFont="1" applyFill="1" applyBorder="1">
      <alignment horizontal="center" vertical="center" wrapText="1"/>
    </xf>
    <xf numFmtId="0" fontId="12" fillId="6" borderId="18" xfId="6" applyFont="1" applyFill="1" applyBorder="1"/>
    <xf numFmtId="0" fontId="9" fillId="6" borderId="16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0" fontId="9" fillId="6" borderId="20" xfId="0" applyFont="1" applyFill="1" applyBorder="1"/>
    <xf numFmtId="0" fontId="9" fillId="6" borderId="21" xfId="0" applyFont="1" applyFill="1" applyBorder="1"/>
    <xf numFmtId="3" fontId="9" fillId="13" borderId="17" xfId="17" applyNumberFormat="1" applyFont="1" applyFill="1" applyBorder="1">
      <alignment vertical="center"/>
    </xf>
    <xf numFmtId="3" fontId="9" fillId="13" borderId="17" xfId="18" applyNumberFormat="1" applyFont="1" applyFill="1" applyBorder="1">
      <alignment vertical="center"/>
    </xf>
    <xf numFmtId="0" fontId="9" fillId="13" borderId="17" xfId="18" applyNumberFormat="1" applyFont="1" applyFill="1" applyBorder="1" applyAlignment="1">
      <alignment horizontal="center" vertical="center" wrapText="1"/>
    </xf>
    <xf numFmtId="3" fontId="9" fillId="14" borderId="17" xfId="17" applyNumberFormat="1" applyFont="1" applyFill="1" applyBorder="1">
      <alignment vertical="center"/>
    </xf>
    <xf numFmtId="3" fontId="9" fillId="14" borderId="17" xfId="17" applyNumberFormat="1" applyFont="1" applyFill="1" applyBorder="1" applyAlignment="1">
      <alignment horizontal="right" vertical="center"/>
    </xf>
    <xf numFmtId="0" fontId="15" fillId="12" borderId="17" xfId="28" applyNumberFormat="1" applyFont="1" applyFill="1" applyBorder="1" applyAlignment="1">
      <alignment horizontal="left" vertical="center"/>
    </xf>
    <xf numFmtId="3" fontId="15" fillId="12" borderId="17" xfId="28" applyNumberFormat="1" applyFont="1" applyFill="1" applyBorder="1" applyAlignment="1">
      <alignment vertical="center"/>
    </xf>
    <xf numFmtId="0" fontId="9" fillId="6" borderId="22" xfId="0" applyFont="1" applyFill="1" applyBorder="1"/>
    <xf numFmtId="0" fontId="9" fillId="6" borderId="23" xfId="0" applyFont="1" applyFill="1" applyBorder="1"/>
    <xf numFmtId="0" fontId="10" fillId="9" borderId="0" xfId="0" applyFont="1" applyFill="1" applyBorder="1" applyAlignment="1">
      <alignment horizontal="left" vertical="center"/>
    </xf>
    <xf numFmtId="3" fontId="9" fillId="14" borderId="17" xfId="18" applyNumberFormat="1" applyFont="1" applyFill="1" applyBorder="1" applyAlignment="1">
      <alignment vertical="center" wrapText="1"/>
    </xf>
    <xf numFmtId="3" fontId="9" fillId="13" borderId="17" xfId="18" applyNumberFormat="1" applyFont="1" applyFill="1" applyBorder="1" applyAlignment="1">
      <alignment horizontal="right" vertical="center" wrapText="1"/>
    </xf>
    <xf numFmtId="0" fontId="10" fillId="9" borderId="0" xfId="0" applyFont="1" applyFill="1" applyBorder="1" applyAlignment="1">
      <alignment horizontal="left" vertical="center"/>
    </xf>
    <xf numFmtId="0" fontId="9" fillId="6" borderId="0" xfId="0" applyFont="1" applyFill="1" applyAlignment="1"/>
    <xf numFmtId="0" fontId="13" fillId="6" borderId="14" xfId="9" applyFont="1" applyFill="1" applyBorder="1" applyAlignment="1"/>
    <xf numFmtId="0" fontId="9" fillId="13" borderId="17" xfId="17" applyNumberFormat="1" applyFont="1" applyFill="1" applyBorder="1" applyAlignment="1">
      <alignment vertical="center" wrapText="1"/>
    </xf>
    <xf numFmtId="0" fontId="9" fillId="13" borderId="17" xfId="18" applyNumberFormat="1" applyFont="1" applyFill="1" applyBorder="1" applyAlignment="1">
      <alignment vertical="center" wrapText="1"/>
    </xf>
    <xf numFmtId="164" fontId="9" fillId="14" borderId="17" xfId="18" applyNumberFormat="1" applyFont="1" applyFill="1" applyBorder="1" applyAlignment="1">
      <alignment vertical="center" wrapText="1"/>
    </xf>
    <xf numFmtId="0" fontId="9" fillId="6" borderId="20" xfId="0" applyFont="1" applyFill="1" applyBorder="1" applyAlignment="1"/>
    <xf numFmtId="0" fontId="14" fillId="6" borderId="0" xfId="0" applyFont="1" applyFill="1" applyAlignment="1"/>
    <xf numFmtId="0" fontId="11" fillId="6" borderId="0" xfId="0" applyFont="1" applyFill="1" applyAlignment="1"/>
    <xf numFmtId="0" fontId="12" fillId="6" borderId="30" xfId="5" applyFont="1" applyFill="1" applyBorder="1" applyAlignment="1"/>
    <xf numFmtId="0" fontId="13" fillId="6" borderId="29" xfId="9" applyFont="1" applyFill="1" applyBorder="1" applyAlignment="1">
      <alignment horizontal="left"/>
    </xf>
    <xf numFmtId="0" fontId="13" fillId="6" borderId="29" xfId="9" applyFont="1" applyFill="1" applyBorder="1" applyAlignment="1"/>
    <xf numFmtId="0" fontId="12" fillId="6" borderId="29" xfId="9" applyFont="1" applyFill="1" applyBorder="1" applyAlignment="1">
      <alignment horizontal="left"/>
    </xf>
    <xf numFmtId="0" fontId="12" fillId="6" borderId="31" xfId="3" applyFont="1" applyFill="1" applyBorder="1"/>
    <xf numFmtId="0" fontId="12" fillId="6" borderId="32" xfId="9" applyFont="1" applyFill="1" applyBorder="1"/>
    <xf numFmtId="3" fontId="9" fillId="13" borderId="24" xfId="17" applyNumberFormat="1" applyFont="1" applyFill="1" applyBorder="1">
      <alignment vertical="center"/>
    </xf>
    <xf numFmtId="3" fontId="9" fillId="14" borderId="24" xfId="18" applyNumberFormat="1" applyFont="1" applyFill="1" applyBorder="1">
      <alignment vertical="center"/>
    </xf>
    <xf numFmtId="3" fontId="9" fillId="14" borderId="24" xfId="17" applyNumberFormat="1" applyFont="1" applyFill="1" applyBorder="1" applyAlignment="1">
      <alignment horizontal="right" vertical="center"/>
    </xf>
    <xf numFmtId="3" fontId="9" fillId="14" borderId="24" xfId="17" applyNumberFormat="1" applyFont="1" applyFill="1" applyBorder="1">
      <alignment vertical="center"/>
    </xf>
    <xf numFmtId="3" fontId="15" fillId="12" borderId="24" xfId="28" applyNumberFormat="1" applyFont="1" applyFill="1" applyBorder="1" applyAlignment="1">
      <alignment vertical="center"/>
    </xf>
    <xf numFmtId="0" fontId="11" fillId="11" borderId="33" xfId="28" applyNumberFormat="1" applyFont="1" applyFill="1" applyBorder="1" applyAlignment="1">
      <alignment horizontal="left" wrapText="1"/>
    </xf>
    <xf numFmtId="0" fontId="11" fillId="11" borderId="33" xfId="28" applyNumberFormat="1" applyFont="1" applyFill="1" applyBorder="1" applyAlignment="1">
      <alignment horizontal="left" vertical="center" wrapText="1"/>
    </xf>
    <xf numFmtId="0" fontId="9" fillId="6" borderId="34" xfId="0" applyFont="1" applyFill="1" applyBorder="1"/>
    <xf numFmtId="0" fontId="12" fillId="6" borderId="35" xfId="8" applyFont="1" applyFill="1" applyBorder="1"/>
    <xf numFmtId="164" fontId="9" fillId="13" borderId="29" xfId="18" applyNumberFormat="1" applyFont="1" applyFill="1" applyBorder="1" applyAlignment="1">
      <alignment horizontal="center" vertical="center" wrapText="1"/>
    </xf>
    <xf numFmtId="164" fontId="9" fillId="13" borderId="29" xfId="18" applyNumberFormat="1" applyFont="1" applyFill="1" applyBorder="1" applyAlignment="1">
      <alignment vertical="center" wrapText="1"/>
    </xf>
    <xf numFmtId="164" fontId="9" fillId="14" borderId="0" xfId="18" applyNumberFormat="1" applyFont="1" applyFill="1" applyBorder="1" applyAlignment="1">
      <alignment horizontal="center" vertical="center" wrapText="1"/>
    </xf>
    <xf numFmtId="0" fontId="9" fillId="15" borderId="0" xfId="0" applyFont="1" applyFill="1" applyBorder="1"/>
    <xf numFmtId="0" fontId="9" fillId="15" borderId="16" xfId="0" applyFont="1" applyFill="1" applyBorder="1"/>
    <xf numFmtId="3" fontId="9" fillId="15" borderId="17" xfId="18" applyNumberFormat="1" applyFont="1" applyFill="1" applyBorder="1" applyAlignment="1">
      <alignment vertical="center" wrapText="1"/>
    </xf>
    <xf numFmtId="3" fontId="9" fillId="15" borderId="17" xfId="18" applyNumberFormat="1" applyFont="1" applyFill="1" applyBorder="1">
      <alignment vertical="center"/>
    </xf>
    <xf numFmtId="3" fontId="9" fillId="15" borderId="24" xfId="18" applyNumberFormat="1" applyFont="1" applyFill="1" applyBorder="1">
      <alignment vertical="center"/>
    </xf>
    <xf numFmtId="0" fontId="9" fillId="15" borderId="18" xfId="0" applyFont="1" applyFill="1" applyBorder="1"/>
    <xf numFmtId="0" fontId="9" fillId="15" borderId="0" xfId="0" applyFont="1" applyFill="1"/>
    <xf numFmtId="3" fontId="12" fillId="6" borderId="18" xfId="6" applyNumberFormat="1" applyFont="1" applyFill="1" applyBorder="1"/>
    <xf numFmtId="3" fontId="9" fillId="15" borderId="17" xfId="17" applyNumberFormat="1" applyFont="1" applyFill="1" applyBorder="1">
      <alignment vertical="center"/>
    </xf>
    <xf numFmtId="3" fontId="9" fillId="15" borderId="24" xfId="17" applyNumberFormat="1" applyFont="1" applyFill="1" applyBorder="1">
      <alignment vertical="center"/>
    </xf>
    <xf numFmtId="3" fontId="9" fillId="16" borderId="17" xfId="18" applyNumberFormat="1" applyFont="1" applyFill="1" applyBorder="1">
      <alignment vertical="center"/>
    </xf>
    <xf numFmtId="3" fontId="9" fillId="16" borderId="24" xfId="18" applyNumberFormat="1" applyFont="1" applyFill="1" applyBorder="1">
      <alignment vertical="center"/>
    </xf>
    <xf numFmtId="3" fontId="9" fillId="16" borderId="17" xfId="18" applyNumberFormat="1" applyFont="1" applyFill="1" applyBorder="1" applyAlignment="1">
      <alignment horizontal="right" vertical="center"/>
    </xf>
    <xf numFmtId="3" fontId="9" fillId="16" borderId="24" xfId="18" applyNumberFormat="1" applyFont="1" applyFill="1" applyBorder="1" applyAlignment="1">
      <alignment horizontal="right" vertical="center"/>
    </xf>
    <xf numFmtId="3" fontId="9" fillId="16" borderId="17" xfId="17" applyNumberFormat="1" applyFont="1" applyFill="1" applyBorder="1">
      <alignment vertical="center"/>
    </xf>
    <xf numFmtId="3" fontId="9" fillId="16" borderId="24" xfId="17" applyNumberFormat="1" applyFont="1" applyFill="1" applyBorder="1">
      <alignment vertical="center"/>
    </xf>
    <xf numFmtId="3" fontId="9" fillId="16" borderId="17" xfId="18" applyNumberFormat="1" applyFont="1" applyFill="1" applyBorder="1" applyAlignment="1">
      <alignment vertical="center" wrapText="1"/>
    </xf>
    <xf numFmtId="3" fontId="17" fillId="13" borderId="17" xfId="18" applyNumberFormat="1" applyFont="1" applyFill="1" applyBorder="1" applyAlignment="1">
      <alignment vertical="center" wrapText="1"/>
    </xf>
    <xf numFmtId="0" fontId="19" fillId="0" borderId="0" xfId="0" applyFont="1" applyFill="1"/>
    <xf numFmtId="0" fontId="9" fillId="0" borderId="0" xfId="0" applyFont="1" applyFill="1"/>
    <xf numFmtId="0" fontId="9" fillId="15" borderId="17" xfId="18" applyNumberFormat="1" applyFont="1" applyFill="1" applyBorder="1" applyAlignment="1">
      <alignment vertical="center"/>
    </xf>
    <xf numFmtId="165" fontId="9" fillId="15" borderId="17" xfId="17" applyNumberFormat="1" applyFont="1" applyFill="1" applyBorder="1">
      <alignment vertical="center"/>
    </xf>
    <xf numFmtId="0" fontId="9" fillId="16" borderId="17" xfId="17" applyNumberFormat="1" applyFont="1" applyFill="1" applyBorder="1" applyAlignment="1">
      <alignment vertical="center" wrapText="1"/>
    </xf>
    <xf numFmtId="3" fontId="9" fillId="15" borderId="17" xfId="18" applyNumberFormat="1" applyFont="1" applyFill="1" applyBorder="1" applyAlignment="1">
      <alignment horizontal="right" vertical="center"/>
    </xf>
    <xf numFmtId="3" fontId="9" fillId="15" borderId="24" xfId="18" applyNumberFormat="1" applyFont="1" applyFill="1" applyBorder="1" applyAlignment="1">
      <alignment horizontal="right" vertical="center"/>
    </xf>
    <xf numFmtId="3" fontId="17" fillId="15" borderId="17" xfId="18" applyNumberFormat="1" applyFont="1" applyFill="1" applyBorder="1">
      <alignment vertical="center"/>
    </xf>
    <xf numFmtId="3" fontId="17" fillId="16" borderId="17" xfId="18" applyNumberFormat="1" applyFont="1" applyFill="1" applyBorder="1">
      <alignment vertical="center"/>
    </xf>
    <xf numFmtId="3" fontId="9" fillId="15" borderId="17" xfId="17" applyNumberFormat="1" applyFont="1" applyFill="1" applyBorder="1" applyAlignment="1">
      <alignment horizontal="right" vertical="center"/>
    </xf>
    <xf numFmtId="3" fontId="9" fillId="15" borderId="24" xfId="17" applyNumberFormat="1" applyFont="1" applyFill="1" applyBorder="1" applyAlignment="1">
      <alignment horizontal="right" vertical="center"/>
    </xf>
    <xf numFmtId="3" fontId="17" fillId="15" borderId="17" xfId="17" applyNumberFormat="1" applyFont="1" applyFill="1" applyBorder="1">
      <alignment vertical="center"/>
    </xf>
    <xf numFmtId="0" fontId="9" fillId="16" borderId="17" xfId="18" applyNumberFormat="1" applyFont="1" applyFill="1" applyBorder="1" applyAlignment="1">
      <alignment vertical="center" wrapText="1"/>
    </xf>
    <xf numFmtId="164" fontId="9" fillId="15" borderId="27" xfId="18" applyNumberFormat="1" applyFont="1" applyFill="1" applyBorder="1" applyAlignment="1">
      <alignment vertical="center" wrapText="1"/>
    </xf>
    <xf numFmtId="164" fontId="9" fillId="15" borderId="28" xfId="18" applyNumberFormat="1" applyFont="1" applyFill="1" applyBorder="1" applyAlignment="1">
      <alignment vertical="center" wrapText="1"/>
    </xf>
    <xf numFmtId="3" fontId="9" fillId="15" borderId="17" xfId="17" applyNumberFormat="1" applyFont="1" applyFill="1" applyBorder="1" applyAlignment="1">
      <alignment vertical="center" wrapText="1" shrinkToFit="1"/>
    </xf>
    <xf numFmtId="3" fontId="17" fillId="15" borderId="17" xfId="17" applyNumberFormat="1" applyFont="1" applyFill="1" applyBorder="1" applyAlignment="1">
      <alignment vertical="center" wrapText="1" shrinkToFit="1"/>
    </xf>
    <xf numFmtId="164" fontId="9" fillId="15" borderId="0" xfId="18" applyNumberFormat="1" applyFont="1" applyFill="1" applyBorder="1" applyAlignment="1">
      <alignment vertical="center" wrapText="1"/>
    </xf>
    <xf numFmtId="3" fontId="9" fillId="15" borderId="26" xfId="17" applyNumberFormat="1" applyFont="1" applyFill="1" applyBorder="1">
      <alignment vertical="center"/>
    </xf>
    <xf numFmtId="164" fontId="9" fillId="16" borderId="17" xfId="17" applyNumberFormat="1" applyFont="1" applyFill="1" applyBorder="1" applyAlignment="1">
      <alignment vertical="center" wrapText="1"/>
    </xf>
    <xf numFmtId="3" fontId="9" fillId="13" borderId="17" xfId="18" applyNumberFormat="1" applyFont="1" applyFill="1" applyBorder="1" applyAlignment="1">
      <alignment horizontal="right" vertical="center"/>
    </xf>
    <xf numFmtId="3" fontId="9" fillId="16" borderId="17" xfId="18" applyNumberFormat="1" applyFont="1" applyFill="1" applyBorder="1" applyAlignment="1">
      <alignment horizontal="right" vertical="center" wrapText="1"/>
    </xf>
    <xf numFmtId="0" fontId="10" fillId="9" borderId="12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164" fontId="9" fillId="13" borderId="17" xfId="17" applyNumberFormat="1" applyFont="1" applyFill="1" applyBorder="1" applyAlignment="1">
      <alignment horizontal="center" vertical="center" wrapText="1"/>
    </xf>
    <xf numFmtId="0" fontId="9" fillId="13" borderId="17" xfId="17" applyNumberFormat="1" applyFont="1" applyFill="1" applyBorder="1" applyAlignment="1">
      <alignment horizontal="center" vertical="center" wrapText="1"/>
    </xf>
    <xf numFmtId="0" fontId="9" fillId="14" borderId="17" xfId="18" applyNumberFormat="1" applyFont="1" applyFill="1" applyBorder="1" applyAlignment="1">
      <alignment horizontal="center" vertical="center"/>
    </xf>
    <xf numFmtId="0" fontId="9" fillId="13" borderId="17" xfId="18" applyNumberFormat="1" applyFont="1" applyFill="1" applyBorder="1" applyAlignment="1">
      <alignment horizontal="center" vertical="center" wrapText="1"/>
    </xf>
    <xf numFmtId="164" fontId="9" fillId="14" borderId="17" xfId="18" applyNumberFormat="1" applyFont="1" applyFill="1" applyBorder="1" applyAlignment="1">
      <alignment horizontal="center" vertical="center" wrapText="1"/>
    </xf>
    <xf numFmtId="164" fontId="9" fillId="14" borderId="27" xfId="18" applyNumberFormat="1" applyFont="1" applyFill="1" applyBorder="1" applyAlignment="1">
      <alignment horizontal="center" vertical="center" wrapText="1"/>
    </xf>
    <xf numFmtId="164" fontId="9" fillId="14" borderId="28" xfId="18" applyNumberFormat="1" applyFont="1" applyFill="1" applyBorder="1" applyAlignment="1">
      <alignment horizontal="center" vertical="center" wrapText="1"/>
    </xf>
    <xf numFmtId="164" fontId="9" fillId="14" borderId="27" xfId="17" applyNumberFormat="1" applyFont="1" applyFill="1" applyBorder="1" applyAlignment="1">
      <alignment horizontal="left" vertical="center" wrapText="1"/>
    </xf>
    <xf numFmtId="164" fontId="9" fillId="14" borderId="28" xfId="17" applyNumberFormat="1" applyFont="1" applyFill="1" applyBorder="1" applyAlignment="1">
      <alignment horizontal="left" vertical="center" wrapText="1"/>
    </xf>
    <xf numFmtId="164" fontId="9" fillId="14" borderId="29" xfId="17" applyNumberFormat="1" applyFont="1" applyFill="1" applyBorder="1" applyAlignment="1">
      <alignment horizontal="left" vertical="center" wrapText="1"/>
    </xf>
    <xf numFmtId="164" fontId="9" fillId="14" borderId="27" xfId="17" applyNumberFormat="1" applyFont="1" applyFill="1" applyBorder="1" applyAlignment="1">
      <alignment horizontal="center" vertical="center" wrapText="1"/>
    </xf>
    <xf numFmtId="164" fontId="9" fillId="14" borderId="28" xfId="17" applyNumberFormat="1" applyFont="1" applyFill="1" applyBorder="1" applyAlignment="1">
      <alignment horizontal="center" vertical="center" wrapText="1"/>
    </xf>
    <xf numFmtId="164" fontId="9" fillId="14" borderId="29" xfId="17" applyNumberFormat="1" applyFont="1" applyFill="1" applyBorder="1" applyAlignment="1">
      <alignment horizontal="center" vertical="center" wrapText="1"/>
    </xf>
    <xf numFmtId="0" fontId="15" fillId="12" borderId="24" xfId="23" applyFont="1" applyFill="1" applyBorder="1" applyAlignment="1">
      <alignment horizontal="center" vertical="center" wrapText="1"/>
    </xf>
    <xf numFmtId="0" fontId="15" fillId="12" borderId="25" xfId="23" applyFont="1" applyFill="1" applyBorder="1" applyAlignment="1">
      <alignment horizontal="center" vertical="center" wrapText="1"/>
    </xf>
    <xf numFmtId="0" fontId="15" fillId="12" borderId="26" xfId="23" applyFont="1" applyFill="1" applyBorder="1" applyAlignment="1">
      <alignment horizontal="center" vertical="center" wrapText="1"/>
    </xf>
    <xf numFmtId="0" fontId="11" fillId="11" borderId="24" xfId="28" applyNumberFormat="1" applyFont="1" applyFill="1" applyBorder="1" applyAlignment="1">
      <alignment horizontal="left" vertical="center" wrapText="1"/>
    </xf>
    <xf numFmtId="0" fontId="11" fillId="11" borderId="25" xfId="28" applyNumberFormat="1" applyFont="1" applyFill="1" applyBorder="1" applyAlignment="1">
      <alignment horizontal="left" vertical="center" wrapText="1"/>
    </xf>
    <xf numFmtId="0" fontId="11" fillId="11" borderId="26" xfId="28" applyNumberFormat="1" applyFont="1" applyFill="1" applyBorder="1" applyAlignment="1">
      <alignment horizontal="left" vertical="center" wrapText="1"/>
    </xf>
    <xf numFmtId="0" fontId="11" fillId="11" borderId="24" xfId="28" applyNumberFormat="1" applyFont="1" applyFill="1" applyBorder="1" applyAlignment="1">
      <alignment horizontal="left" wrapText="1"/>
    </xf>
    <xf numFmtId="0" fontId="11" fillId="11" borderId="25" xfId="28" applyNumberFormat="1" applyFont="1" applyFill="1" applyBorder="1" applyAlignment="1">
      <alignment horizontal="left" wrapText="1"/>
    </xf>
    <xf numFmtId="0" fontId="11" fillId="11" borderId="26" xfId="28" applyNumberFormat="1" applyFont="1" applyFill="1" applyBorder="1" applyAlignment="1">
      <alignment horizontal="left" wrapText="1"/>
    </xf>
    <xf numFmtId="0" fontId="15" fillId="12" borderId="24" xfId="28" applyNumberFormat="1" applyFont="1" applyFill="1" applyBorder="1" applyAlignment="1">
      <alignment horizontal="left" vertical="center"/>
    </xf>
    <xf numFmtId="0" fontId="15" fillId="12" borderId="26" xfId="28" applyNumberFormat="1" applyFont="1" applyFill="1" applyBorder="1" applyAlignment="1">
      <alignment horizontal="left" vertical="center"/>
    </xf>
    <xf numFmtId="3" fontId="9" fillId="15" borderId="27" xfId="18" applyNumberFormat="1" applyFont="1" applyFill="1" applyBorder="1" applyAlignment="1">
      <alignment horizontal="right" vertical="center" wrapText="1"/>
    </xf>
    <xf numFmtId="3" fontId="9" fillId="15" borderId="28" xfId="18" applyNumberFormat="1" applyFont="1" applyFill="1" applyBorder="1" applyAlignment="1">
      <alignment horizontal="right" vertical="center" wrapText="1"/>
    </xf>
    <xf numFmtId="3" fontId="9" fillId="15" borderId="29" xfId="18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left"/>
    </xf>
    <xf numFmtId="0" fontId="21" fillId="6" borderId="0" xfId="0" applyFont="1" applyFill="1" applyBorder="1" applyAlignment="1"/>
    <xf numFmtId="0" fontId="21" fillId="6" borderId="0" xfId="0" applyFont="1" applyFill="1"/>
    <xf numFmtId="0" fontId="19" fillId="6" borderId="0" xfId="30" applyFont="1" applyFill="1" applyBorder="1" applyAlignment="1">
      <alignment horizontal="left" wrapText="1"/>
    </xf>
    <xf numFmtId="0" fontId="23" fillId="0" borderId="0" xfId="31" applyFont="1" applyFill="1" applyBorder="1" applyAlignment="1">
      <alignment horizontal="left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Euro" xfId="16"/>
    <cellStyle name="fColor1" xfId="17"/>
    <cellStyle name="fColor2" xfId="18"/>
    <cellStyle name="fColor3" xfId="19"/>
    <cellStyle name="fColor4" xfId="20"/>
    <cellStyle name="fSubTitulo" xfId="21"/>
    <cellStyle name="fTitularOscura" xfId="22"/>
    <cellStyle name="fTitulo" xfId="23"/>
    <cellStyle name="fTotal0" xfId="24"/>
    <cellStyle name="fTotal1" xfId="25"/>
    <cellStyle name="fTotal1Columna" xfId="26"/>
    <cellStyle name="fTotal2" xfId="27"/>
    <cellStyle name="fTotal3" xfId="28"/>
    <cellStyle name="Normal" xfId="0" builtinId="0"/>
    <cellStyle name="Normal_1.3.1.8." xfId="30"/>
    <cellStyle name="Normal_Genere i edat master" xfId="31"/>
    <cellStyle name="SinEstilo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B8CCE4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'1.3.4.1'!$D$87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7981416467295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'1.3.4.1'!$C$88:$C$97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&gt; 29</c:v>
                </c:pt>
              </c:strCache>
            </c:strRef>
          </c:cat>
          <c:val>
            <c:numRef>
              <c:f>'1.3.4.1'!$D$88:$D$97</c:f>
              <c:numCache>
                <c:formatCode>General</c:formatCode>
                <c:ptCount val="10"/>
                <c:pt idx="0">
                  <c:v>15</c:v>
                </c:pt>
                <c:pt idx="1">
                  <c:v>35</c:v>
                </c:pt>
                <c:pt idx="2">
                  <c:v>62</c:v>
                </c:pt>
                <c:pt idx="3">
                  <c:v>96</c:v>
                </c:pt>
                <c:pt idx="4">
                  <c:v>91</c:v>
                </c:pt>
                <c:pt idx="5">
                  <c:v>130</c:v>
                </c:pt>
                <c:pt idx="6">
                  <c:v>89</c:v>
                </c:pt>
                <c:pt idx="7">
                  <c:v>64</c:v>
                </c:pt>
                <c:pt idx="8">
                  <c:v>56</c:v>
                </c:pt>
                <c:pt idx="9">
                  <c:v>273</c:v>
                </c:pt>
              </c:numCache>
            </c:numRef>
          </c:val>
        </c:ser>
        <c:ser>
          <c:idx val="2"/>
          <c:order val="1"/>
          <c:tx>
            <c:strRef>
              <c:f>'1.3.4.1'!$E$87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invertIfNegative val="0"/>
          <c:dLbls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'1.3.4.1'!$C$88:$C$97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&gt; 29</c:v>
                </c:pt>
              </c:strCache>
            </c:strRef>
          </c:cat>
          <c:val>
            <c:numRef>
              <c:f>'1.3.4.1'!$E$88:$E$97</c:f>
              <c:numCache>
                <c:formatCode>General</c:formatCode>
                <c:ptCount val="10"/>
                <c:pt idx="0">
                  <c:v>-15</c:v>
                </c:pt>
                <c:pt idx="1">
                  <c:v>-51</c:v>
                </c:pt>
                <c:pt idx="2">
                  <c:v>-118</c:v>
                </c:pt>
                <c:pt idx="3">
                  <c:v>-188</c:v>
                </c:pt>
                <c:pt idx="4">
                  <c:v>-157</c:v>
                </c:pt>
                <c:pt idx="5">
                  <c:v>-160</c:v>
                </c:pt>
                <c:pt idx="6">
                  <c:v>-158</c:v>
                </c:pt>
                <c:pt idx="7">
                  <c:v>-117</c:v>
                </c:pt>
                <c:pt idx="8">
                  <c:v>-88</c:v>
                </c:pt>
                <c:pt idx="9">
                  <c:v>-513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0782080"/>
        <c:axId val="230783616"/>
      </c:barChart>
      <c:catAx>
        <c:axId val="230782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78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783616"/>
        <c:scaling>
          <c:orientation val="minMax"/>
          <c:max val="800"/>
          <c:min val="-800"/>
        </c:scaling>
        <c:delete val="0"/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782080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75"/>
          <c:y val="0.92651542881463922"/>
          <c:w val="0.16738549496547941"/>
          <c:h val="5.34976236078598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82</xdr:row>
      <xdr:rowOff>76200</xdr:rowOff>
    </xdr:from>
    <xdr:to>
      <xdr:col>6</xdr:col>
      <xdr:colOff>85725</xdr:colOff>
      <xdr:row>106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23"/>
    </sheetNames>
    <sheetDataSet>
      <sheetData sheetId="0">
        <row r="43">
          <cell r="E43" t="str">
            <v>Dones</v>
          </cell>
          <cell r="F43" t="str">
            <v>Homes</v>
          </cell>
        </row>
        <row r="44">
          <cell r="D44" t="str">
            <v>&lt; 20</v>
          </cell>
          <cell r="E44">
            <v>-1627</v>
          </cell>
          <cell r="F44">
            <v>4225</v>
          </cell>
        </row>
        <row r="45">
          <cell r="D45">
            <v>20</v>
          </cell>
          <cell r="E45">
            <v>-752</v>
          </cell>
          <cell r="F45">
            <v>1996</v>
          </cell>
        </row>
        <row r="46">
          <cell r="D46">
            <v>21</v>
          </cell>
          <cell r="E46">
            <v>-748</v>
          </cell>
          <cell r="F46">
            <v>1970</v>
          </cell>
        </row>
        <row r="47">
          <cell r="D47">
            <v>22</v>
          </cell>
          <cell r="E47">
            <v>-746</v>
          </cell>
          <cell r="F47">
            <v>2090</v>
          </cell>
        </row>
        <row r="48">
          <cell r="D48">
            <v>23</v>
          </cell>
          <cell r="E48">
            <v>-717</v>
          </cell>
          <cell r="F48">
            <v>1835</v>
          </cell>
        </row>
        <row r="49">
          <cell r="D49">
            <v>24</v>
          </cell>
          <cell r="E49">
            <v>-530</v>
          </cell>
          <cell r="F49">
            <v>1473</v>
          </cell>
        </row>
        <row r="50">
          <cell r="D50">
            <v>25</v>
          </cell>
          <cell r="E50">
            <v>-448</v>
          </cell>
          <cell r="F50">
            <v>1125</v>
          </cell>
        </row>
        <row r="51">
          <cell r="D51">
            <v>26</v>
          </cell>
          <cell r="E51">
            <v>-251</v>
          </cell>
          <cell r="F51">
            <v>800</v>
          </cell>
        </row>
        <row r="52">
          <cell r="D52">
            <v>27</v>
          </cell>
          <cell r="E52">
            <v>-193</v>
          </cell>
          <cell r="F52">
            <v>549</v>
          </cell>
        </row>
        <row r="53">
          <cell r="D53">
            <v>28</v>
          </cell>
          <cell r="E53">
            <v>-137</v>
          </cell>
          <cell r="F53">
            <v>424</v>
          </cell>
        </row>
        <row r="54">
          <cell r="D54">
            <v>29</v>
          </cell>
          <cell r="E54">
            <v>-101</v>
          </cell>
          <cell r="F54">
            <v>350</v>
          </cell>
        </row>
        <row r="55">
          <cell r="D55" t="str">
            <v>&gt;29</v>
          </cell>
          <cell r="E55">
            <v>-479</v>
          </cell>
          <cell r="F55">
            <v>1718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4"/>
  <sheetViews>
    <sheetView showGridLines="0" tabSelected="1" zoomScaleNormal="100" workbookViewId="0">
      <selection activeCell="H95" sqref="H95"/>
    </sheetView>
  </sheetViews>
  <sheetFormatPr baseColWidth="10" defaultColWidth="11.42578125" defaultRowHeight="12.75" x14ac:dyDescent="0.2"/>
  <cols>
    <col min="1" max="1" width="1.28515625" style="1" customWidth="1"/>
    <col min="2" max="2" width="0.5703125" style="1" customWidth="1"/>
    <col min="3" max="3" width="19.5703125" style="1" customWidth="1"/>
    <col min="4" max="4" width="17.28515625" style="38" customWidth="1"/>
    <col min="5" max="5" width="75.28515625" style="1" customWidth="1"/>
    <col min="6" max="11" width="8.5703125" style="1" customWidth="1"/>
    <col min="12" max="12" width="0.5703125" style="1" customWidth="1"/>
    <col min="13" max="16384" width="11.42578125" style="1"/>
  </cols>
  <sheetData>
    <row r="1" spans="1:12" ht="14.25" thickTop="1" thickBot="1" x14ac:dyDescent="0.25">
      <c r="B1" s="2"/>
      <c r="C1" s="104" t="s">
        <v>114</v>
      </c>
      <c r="D1" s="105"/>
      <c r="E1" s="105"/>
      <c r="F1" s="34"/>
      <c r="G1" s="34"/>
      <c r="H1" s="3"/>
      <c r="I1" s="37"/>
      <c r="J1" s="37"/>
      <c r="K1" s="37"/>
    </row>
    <row r="2" spans="1:12" ht="14.25" thickTop="1" thickBot="1" x14ac:dyDescent="0.25">
      <c r="B2" s="2"/>
      <c r="C2" s="104" t="s">
        <v>115</v>
      </c>
      <c r="D2" s="105"/>
      <c r="E2" s="105"/>
      <c r="F2" s="34"/>
      <c r="G2" s="34"/>
      <c r="H2" s="3"/>
      <c r="I2" s="37"/>
      <c r="J2" s="37"/>
      <c r="K2" s="37"/>
    </row>
    <row r="3" spans="1:12" ht="18" customHeight="1" thickTop="1" thickBot="1" x14ac:dyDescent="0.25">
      <c r="B3" s="2"/>
      <c r="C3" s="4"/>
      <c r="D3" s="2"/>
      <c r="E3" s="4"/>
      <c r="F3" s="34"/>
      <c r="G3" s="34"/>
      <c r="H3" s="3"/>
      <c r="I3" s="37"/>
      <c r="J3" s="37"/>
      <c r="K3" s="37"/>
    </row>
    <row r="4" spans="1:12" ht="9" customHeight="1" thickTop="1" x14ac:dyDescent="0.2">
      <c r="E4" s="5"/>
      <c r="F4" s="5"/>
      <c r="G4" s="5"/>
    </row>
    <row r="5" spans="1:12" ht="3.95" customHeight="1" x14ac:dyDescent="0.2">
      <c r="A5" s="6"/>
      <c r="B5" s="11"/>
      <c r="C5" s="12"/>
      <c r="D5" s="39"/>
      <c r="E5" s="13"/>
      <c r="F5" s="13"/>
      <c r="G5" s="13"/>
      <c r="H5" s="14"/>
      <c r="I5" s="51"/>
      <c r="J5" s="51"/>
      <c r="K5" s="51"/>
      <c r="L5" s="15"/>
    </row>
    <row r="6" spans="1:12" ht="21" customHeight="1" x14ac:dyDescent="0.2">
      <c r="A6" s="6"/>
      <c r="B6" s="46"/>
      <c r="C6" s="47"/>
      <c r="D6" s="48"/>
      <c r="E6" s="49"/>
      <c r="F6" s="119" t="s">
        <v>97</v>
      </c>
      <c r="G6" s="120"/>
      <c r="H6" s="121"/>
      <c r="I6" s="119" t="s">
        <v>98</v>
      </c>
      <c r="J6" s="120"/>
      <c r="K6" s="121"/>
      <c r="L6" s="50"/>
    </row>
    <row r="7" spans="1:12" ht="31.5" customHeight="1" x14ac:dyDescent="0.2">
      <c r="A7" s="6"/>
      <c r="B7" s="16"/>
      <c r="C7" s="17" t="s">
        <v>29</v>
      </c>
      <c r="D7" s="17" t="s">
        <v>74</v>
      </c>
      <c r="E7" s="17" t="s">
        <v>30</v>
      </c>
      <c r="F7" s="17" t="s">
        <v>61</v>
      </c>
      <c r="G7" s="17" t="s">
        <v>62</v>
      </c>
      <c r="H7" s="18" t="s">
        <v>63</v>
      </c>
      <c r="I7" s="17" t="s">
        <v>61</v>
      </c>
      <c r="J7" s="17" t="s">
        <v>62</v>
      </c>
      <c r="K7" s="18" t="s">
        <v>63</v>
      </c>
      <c r="L7" s="19"/>
    </row>
    <row r="8" spans="1:12" ht="19.5" customHeight="1" x14ac:dyDescent="0.2">
      <c r="A8" s="6"/>
      <c r="B8" s="16"/>
      <c r="C8" s="107" t="s">
        <v>0</v>
      </c>
      <c r="D8" s="40" t="s">
        <v>75</v>
      </c>
      <c r="E8" s="25" t="s">
        <v>32</v>
      </c>
      <c r="F8" s="25">
        <v>10</v>
      </c>
      <c r="G8" s="25">
        <v>8</v>
      </c>
      <c r="H8" s="25">
        <f t="shared" ref="H8:H19" si="0">+F8+G8</f>
        <v>18</v>
      </c>
      <c r="I8" s="52">
        <v>14</v>
      </c>
      <c r="J8" s="52">
        <v>4</v>
      </c>
      <c r="K8" s="52">
        <f t="shared" ref="K8:K19" si="1">SUM(I8:J8)</f>
        <v>18</v>
      </c>
      <c r="L8" s="71">
        <f>SUM(I8:J8)</f>
        <v>18</v>
      </c>
    </row>
    <row r="9" spans="1:12" ht="19.5" customHeight="1" x14ac:dyDescent="0.2">
      <c r="A9" s="6"/>
      <c r="B9" s="16"/>
      <c r="C9" s="107"/>
      <c r="D9" s="86" t="s">
        <v>76</v>
      </c>
      <c r="E9" s="78" t="s">
        <v>59</v>
      </c>
      <c r="F9" s="78">
        <v>47</v>
      </c>
      <c r="G9" s="78">
        <v>57</v>
      </c>
      <c r="H9" s="78">
        <f t="shared" si="0"/>
        <v>104</v>
      </c>
      <c r="I9" s="79">
        <v>27</v>
      </c>
      <c r="J9" s="79">
        <v>58</v>
      </c>
      <c r="K9" s="79">
        <f t="shared" si="1"/>
        <v>85</v>
      </c>
      <c r="L9" s="19"/>
    </row>
    <row r="10" spans="1:12" ht="19.5" customHeight="1" x14ac:dyDescent="0.2">
      <c r="A10" s="6"/>
      <c r="B10" s="16"/>
      <c r="C10" s="107"/>
      <c r="D10" s="40" t="s">
        <v>75</v>
      </c>
      <c r="E10" s="25" t="s">
        <v>3</v>
      </c>
      <c r="F10" s="25">
        <v>24</v>
      </c>
      <c r="G10" s="25">
        <v>24</v>
      </c>
      <c r="H10" s="25">
        <f t="shared" si="0"/>
        <v>48</v>
      </c>
      <c r="I10" s="52">
        <v>23</v>
      </c>
      <c r="J10" s="52">
        <v>22</v>
      </c>
      <c r="K10" s="52">
        <f t="shared" si="1"/>
        <v>45</v>
      </c>
      <c r="L10" s="19"/>
    </row>
    <row r="11" spans="1:12" ht="19.5" customHeight="1" x14ac:dyDescent="0.2">
      <c r="A11" s="6"/>
      <c r="B11" s="16"/>
      <c r="C11" s="107"/>
      <c r="D11" s="86" t="s">
        <v>77</v>
      </c>
      <c r="E11" s="78" t="s">
        <v>2</v>
      </c>
      <c r="F11" s="78">
        <v>50</v>
      </c>
      <c r="G11" s="78">
        <v>36</v>
      </c>
      <c r="H11" s="78">
        <f t="shared" si="0"/>
        <v>86</v>
      </c>
      <c r="I11" s="79">
        <v>47</v>
      </c>
      <c r="J11" s="79">
        <v>40</v>
      </c>
      <c r="K11" s="79">
        <f t="shared" si="1"/>
        <v>87</v>
      </c>
      <c r="L11" s="19"/>
    </row>
    <row r="12" spans="1:12" ht="19.5" customHeight="1" x14ac:dyDescent="0.2">
      <c r="A12" s="6"/>
      <c r="B12" s="16"/>
      <c r="C12" s="107"/>
      <c r="D12" s="40" t="s">
        <v>77</v>
      </c>
      <c r="E12" s="25" t="s">
        <v>31</v>
      </c>
      <c r="F12" s="25">
        <v>82</v>
      </c>
      <c r="G12" s="25">
        <v>78</v>
      </c>
      <c r="H12" s="25">
        <f t="shared" si="0"/>
        <v>160</v>
      </c>
      <c r="I12" s="52">
        <v>88</v>
      </c>
      <c r="J12" s="52">
        <v>79</v>
      </c>
      <c r="K12" s="52">
        <f t="shared" si="1"/>
        <v>167</v>
      </c>
      <c r="L12" s="19"/>
    </row>
    <row r="13" spans="1:12" ht="19.5" customHeight="1" x14ac:dyDescent="0.2">
      <c r="A13" s="6"/>
      <c r="B13" s="16"/>
      <c r="C13" s="107"/>
      <c r="D13" s="86" t="s">
        <v>78</v>
      </c>
      <c r="E13" s="78" t="s">
        <v>5</v>
      </c>
      <c r="F13" s="78">
        <v>15</v>
      </c>
      <c r="G13" s="78">
        <v>19</v>
      </c>
      <c r="H13" s="78">
        <f t="shared" si="0"/>
        <v>34</v>
      </c>
      <c r="I13" s="79">
        <v>9</v>
      </c>
      <c r="J13" s="79">
        <v>25</v>
      </c>
      <c r="K13" s="79">
        <f t="shared" si="1"/>
        <v>34</v>
      </c>
      <c r="L13" s="19"/>
    </row>
    <row r="14" spans="1:12" ht="19.5" customHeight="1" x14ac:dyDescent="0.2">
      <c r="A14" s="6"/>
      <c r="B14" s="16"/>
      <c r="C14" s="107"/>
      <c r="D14" s="86" t="s">
        <v>79</v>
      </c>
      <c r="E14" s="78" t="s">
        <v>1</v>
      </c>
      <c r="F14" s="78">
        <v>37</v>
      </c>
      <c r="G14" s="78">
        <v>47</v>
      </c>
      <c r="H14" s="78">
        <f t="shared" si="0"/>
        <v>84</v>
      </c>
      <c r="I14" s="79">
        <v>27</v>
      </c>
      <c r="J14" s="79">
        <v>41</v>
      </c>
      <c r="K14" s="52">
        <f t="shared" si="1"/>
        <v>68</v>
      </c>
      <c r="L14" s="19"/>
    </row>
    <row r="15" spans="1:12" ht="19.5" customHeight="1" x14ac:dyDescent="0.2">
      <c r="A15" s="6"/>
      <c r="B15" s="16"/>
      <c r="C15" s="107"/>
      <c r="D15" s="86" t="s">
        <v>80</v>
      </c>
      <c r="E15" s="78" t="s">
        <v>4</v>
      </c>
      <c r="F15" s="78">
        <v>61</v>
      </c>
      <c r="G15" s="78">
        <v>47</v>
      </c>
      <c r="H15" s="78">
        <f t="shared" si="0"/>
        <v>108</v>
      </c>
      <c r="I15" s="79">
        <v>59</v>
      </c>
      <c r="J15" s="79">
        <v>43</v>
      </c>
      <c r="K15" s="79">
        <f t="shared" si="1"/>
        <v>102</v>
      </c>
      <c r="L15" s="19"/>
    </row>
    <row r="16" spans="1:12" ht="19.5" customHeight="1" x14ac:dyDescent="0.2">
      <c r="A16" s="6"/>
      <c r="B16" s="16"/>
      <c r="C16" s="108" t="s">
        <v>48</v>
      </c>
      <c r="D16" s="84" t="s">
        <v>81</v>
      </c>
      <c r="E16" s="67" t="s">
        <v>15</v>
      </c>
      <c r="F16" s="67">
        <v>41</v>
      </c>
      <c r="G16" s="67">
        <v>44</v>
      </c>
      <c r="H16" s="67">
        <f t="shared" si="0"/>
        <v>85</v>
      </c>
      <c r="I16" s="68">
        <v>42</v>
      </c>
      <c r="J16" s="68">
        <v>35</v>
      </c>
      <c r="K16" s="68">
        <f t="shared" si="1"/>
        <v>77</v>
      </c>
      <c r="L16" s="19"/>
    </row>
    <row r="17" spans="1:12" ht="19.5" customHeight="1" x14ac:dyDescent="0.2">
      <c r="A17" s="6"/>
      <c r="B17" s="16"/>
      <c r="C17" s="108"/>
      <c r="D17" s="84" t="s">
        <v>81</v>
      </c>
      <c r="E17" s="67" t="s">
        <v>16</v>
      </c>
      <c r="F17" s="67">
        <v>4</v>
      </c>
      <c r="G17" s="67">
        <v>6</v>
      </c>
      <c r="H17" s="67">
        <f t="shared" si="0"/>
        <v>10</v>
      </c>
      <c r="I17" s="68">
        <v>1</v>
      </c>
      <c r="J17" s="68">
        <v>1</v>
      </c>
      <c r="K17" s="68">
        <f t="shared" si="1"/>
        <v>2</v>
      </c>
      <c r="L17" s="19"/>
    </row>
    <row r="18" spans="1:12" ht="19.5" customHeight="1" x14ac:dyDescent="0.2">
      <c r="A18" s="6"/>
      <c r="B18" s="16"/>
      <c r="C18" s="108"/>
      <c r="D18" s="84" t="s">
        <v>82</v>
      </c>
      <c r="E18" s="67" t="s">
        <v>7</v>
      </c>
      <c r="F18" s="67">
        <v>8</v>
      </c>
      <c r="G18" s="67">
        <v>20</v>
      </c>
      <c r="H18" s="67">
        <f t="shared" si="0"/>
        <v>28</v>
      </c>
      <c r="I18" s="68">
        <v>7</v>
      </c>
      <c r="J18" s="68">
        <v>14</v>
      </c>
      <c r="K18" s="68">
        <f t="shared" si="1"/>
        <v>21</v>
      </c>
      <c r="L18" s="19"/>
    </row>
    <row r="19" spans="1:12" ht="19.5" customHeight="1" x14ac:dyDescent="0.2">
      <c r="A19" s="6"/>
      <c r="B19" s="16"/>
      <c r="C19" s="108"/>
      <c r="D19" s="84" t="s">
        <v>83</v>
      </c>
      <c r="E19" s="67" t="s">
        <v>34</v>
      </c>
      <c r="F19" s="67">
        <v>8</v>
      </c>
      <c r="G19" s="67">
        <v>14</v>
      </c>
      <c r="H19" s="87">
        <f t="shared" si="0"/>
        <v>22</v>
      </c>
      <c r="I19" s="88">
        <v>5</v>
      </c>
      <c r="J19" s="88">
        <v>23</v>
      </c>
      <c r="K19" s="88">
        <f t="shared" si="1"/>
        <v>28</v>
      </c>
      <c r="L19" s="19"/>
    </row>
    <row r="20" spans="1:12" ht="19.5" customHeight="1" x14ac:dyDescent="0.2">
      <c r="A20" s="6"/>
      <c r="B20" s="16"/>
      <c r="C20" s="108"/>
      <c r="D20" s="84" t="s">
        <v>83</v>
      </c>
      <c r="E20" s="67" t="s">
        <v>118</v>
      </c>
      <c r="F20" s="87" t="s">
        <v>117</v>
      </c>
      <c r="G20" s="87" t="s">
        <v>117</v>
      </c>
      <c r="H20" s="87" t="s">
        <v>117</v>
      </c>
      <c r="I20" s="87">
        <v>1</v>
      </c>
      <c r="J20" s="87">
        <v>3</v>
      </c>
      <c r="K20" s="87">
        <v>4</v>
      </c>
      <c r="L20" s="19"/>
    </row>
    <row r="21" spans="1:12" ht="19.5" customHeight="1" x14ac:dyDescent="0.2">
      <c r="A21" s="6"/>
      <c r="B21" s="16"/>
      <c r="C21" s="108"/>
      <c r="D21" s="84" t="s">
        <v>71</v>
      </c>
      <c r="E21" s="89" t="s">
        <v>106</v>
      </c>
      <c r="F21" s="87">
        <v>3</v>
      </c>
      <c r="G21" s="87">
        <v>7</v>
      </c>
      <c r="H21" s="87">
        <v>10</v>
      </c>
      <c r="I21" s="88" t="s">
        <v>116</v>
      </c>
      <c r="J21" s="88" t="s">
        <v>116</v>
      </c>
      <c r="K21" s="88" t="s">
        <v>116</v>
      </c>
      <c r="L21" s="19"/>
    </row>
    <row r="22" spans="1:12" ht="19.5" customHeight="1" x14ac:dyDescent="0.2">
      <c r="A22" s="6"/>
      <c r="B22" s="16"/>
      <c r="C22" s="108"/>
      <c r="D22" s="84" t="s">
        <v>81</v>
      </c>
      <c r="E22" s="67" t="s">
        <v>14</v>
      </c>
      <c r="F22" s="67">
        <v>3</v>
      </c>
      <c r="G22" s="67">
        <v>13</v>
      </c>
      <c r="H22" s="67">
        <f>+F22+G22</f>
        <v>16</v>
      </c>
      <c r="I22" s="88" t="s">
        <v>117</v>
      </c>
      <c r="J22" s="68">
        <v>1</v>
      </c>
      <c r="K22" s="68">
        <f>SUM(I22:J22)</f>
        <v>1</v>
      </c>
      <c r="L22" s="19"/>
    </row>
    <row r="23" spans="1:12" ht="19.5" customHeight="1" x14ac:dyDescent="0.2">
      <c r="A23" s="6"/>
      <c r="B23" s="16"/>
      <c r="C23" s="108"/>
      <c r="D23" s="84" t="s">
        <v>81</v>
      </c>
      <c r="E23" s="67" t="s">
        <v>67</v>
      </c>
      <c r="F23" s="67">
        <v>7</v>
      </c>
      <c r="G23" s="67">
        <v>8</v>
      </c>
      <c r="H23" s="67">
        <f>+F23+G23</f>
        <v>15</v>
      </c>
      <c r="I23" s="68">
        <v>9</v>
      </c>
      <c r="J23" s="68">
        <v>13</v>
      </c>
      <c r="K23" s="68">
        <f>SUM(I23:J23)</f>
        <v>22</v>
      </c>
      <c r="L23" s="19"/>
    </row>
    <row r="24" spans="1:12" ht="19.5" customHeight="1" x14ac:dyDescent="0.2">
      <c r="A24" s="6"/>
      <c r="B24" s="16"/>
      <c r="C24" s="108"/>
      <c r="D24" s="84" t="s">
        <v>84</v>
      </c>
      <c r="E24" s="67" t="s">
        <v>35</v>
      </c>
      <c r="F24" s="67">
        <v>46</v>
      </c>
      <c r="G24" s="67">
        <v>15</v>
      </c>
      <c r="H24" s="87">
        <f>+F24+G24</f>
        <v>61</v>
      </c>
      <c r="I24" s="88">
        <v>35</v>
      </c>
      <c r="J24" s="88">
        <v>15</v>
      </c>
      <c r="K24" s="88">
        <f>SUM(I24:J24)</f>
        <v>50</v>
      </c>
      <c r="L24" s="19"/>
    </row>
    <row r="25" spans="1:12" ht="19.5" customHeight="1" x14ac:dyDescent="0.2">
      <c r="A25" s="6"/>
      <c r="B25" s="16"/>
      <c r="C25" s="108"/>
      <c r="D25" s="84" t="s">
        <v>72</v>
      </c>
      <c r="E25" s="89" t="s">
        <v>107</v>
      </c>
      <c r="F25" s="87" t="s">
        <v>66</v>
      </c>
      <c r="G25" s="87" t="s">
        <v>66</v>
      </c>
      <c r="H25" s="87">
        <v>9</v>
      </c>
      <c r="I25" s="88" t="s">
        <v>116</v>
      </c>
      <c r="J25" s="88" t="s">
        <v>116</v>
      </c>
      <c r="K25" s="88" t="s">
        <v>116</v>
      </c>
      <c r="L25" s="19"/>
    </row>
    <row r="26" spans="1:12" ht="17.25" customHeight="1" x14ac:dyDescent="0.2">
      <c r="A26" s="6"/>
      <c r="B26" s="16"/>
      <c r="C26" s="108"/>
      <c r="D26" s="84" t="s">
        <v>85</v>
      </c>
      <c r="E26" s="67" t="s">
        <v>44</v>
      </c>
      <c r="F26" s="67">
        <v>16</v>
      </c>
      <c r="G26" s="67">
        <v>16</v>
      </c>
      <c r="H26" s="67">
        <f>+F26+G26</f>
        <v>32</v>
      </c>
      <c r="I26" s="68">
        <v>32</v>
      </c>
      <c r="J26" s="68">
        <v>31</v>
      </c>
      <c r="K26" s="68">
        <f>SUM(I26:J26)</f>
        <v>63</v>
      </c>
      <c r="L26" s="19"/>
    </row>
    <row r="27" spans="1:12" ht="33" customHeight="1" x14ac:dyDescent="0.2">
      <c r="A27" s="6"/>
      <c r="B27" s="16"/>
      <c r="C27" s="27" t="s">
        <v>58</v>
      </c>
      <c r="D27" s="41" t="s">
        <v>86</v>
      </c>
      <c r="E27" s="25" t="s">
        <v>53</v>
      </c>
      <c r="F27" s="25">
        <v>7</v>
      </c>
      <c r="G27" s="25">
        <v>37</v>
      </c>
      <c r="H27" s="25">
        <f>+F27+G27</f>
        <v>44</v>
      </c>
      <c r="I27" s="52">
        <v>5</v>
      </c>
      <c r="J27" s="52">
        <v>29</v>
      </c>
      <c r="K27" s="52">
        <f>SUM(I27:J27)</f>
        <v>34</v>
      </c>
      <c r="L27" s="19"/>
    </row>
    <row r="28" spans="1:12" ht="19.5" customHeight="1" x14ac:dyDescent="0.2">
      <c r="A28" s="6"/>
      <c r="B28" s="16"/>
      <c r="C28" s="108" t="s">
        <v>8</v>
      </c>
      <c r="D28" s="84" t="s">
        <v>87</v>
      </c>
      <c r="E28" s="72" t="s">
        <v>49</v>
      </c>
      <c r="F28" s="72">
        <v>9</v>
      </c>
      <c r="G28" s="72">
        <v>9</v>
      </c>
      <c r="H28" s="91">
        <f>+F28+G28</f>
        <v>18</v>
      </c>
      <c r="I28" s="92">
        <v>5</v>
      </c>
      <c r="J28" s="92">
        <v>8</v>
      </c>
      <c r="K28" s="92">
        <f>SUM(I28:J28)</f>
        <v>13</v>
      </c>
      <c r="L28" s="19"/>
    </row>
    <row r="29" spans="1:12" ht="19.5" customHeight="1" x14ac:dyDescent="0.2">
      <c r="A29" s="6"/>
      <c r="B29" s="16"/>
      <c r="C29" s="108"/>
      <c r="D29" s="84" t="s">
        <v>71</v>
      </c>
      <c r="E29" s="93" t="s">
        <v>108</v>
      </c>
      <c r="F29" s="91">
        <v>38</v>
      </c>
      <c r="G29" s="91">
        <v>22</v>
      </c>
      <c r="H29" s="91">
        <v>60</v>
      </c>
      <c r="I29" s="92" t="s">
        <v>116</v>
      </c>
      <c r="J29" s="92" t="s">
        <v>116</v>
      </c>
      <c r="K29" s="92" t="s">
        <v>116</v>
      </c>
      <c r="L29" s="19"/>
    </row>
    <row r="30" spans="1:12" ht="19.5" customHeight="1" x14ac:dyDescent="0.2">
      <c r="A30" s="6"/>
      <c r="B30" s="16"/>
      <c r="C30" s="108"/>
      <c r="D30" s="84" t="s">
        <v>87</v>
      </c>
      <c r="E30" s="72" t="s">
        <v>50</v>
      </c>
      <c r="F30" s="85">
        <v>0</v>
      </c>
      <c r="G30" s="72">
        <v>13</v>
      </c>
      <c r="H30" s="72">
        <f t="shared" ref="H30:H38" si="2">+F30+G30</f>
        <v>13</v>
      </c>
      <c r="I30" s="73">
        <v>1</v>
      </c>
      <c r="J30" s="73">
        <v>10</v>
      </c>
      <c r="K30" s="73">
        <f>SUM(I30:J30)</f>
        <v>11</v>
      </c>
      <c r="L30" s="19"/>
    </row>
    <row r="31" spans="1:12" ht="19.5" customHeight="1" x14ac:dyDescent="0.2">
      <c r="A31" s="6"/>
      <c r="B31" s="16"/>
      <c r="C31" s="108"/>
      <c r="D31" s="84" t="s">
        <v>87</v>
      </c>
      <c r="E31" s="72" t="s">
        <v>10</v>
      </c>
      <c r="F31" s="72">
        <v>6</v>
      </c>
      <c r="G31" s="72">
        <v>7</v>
      </c>
      <c r="H31" s="72">
        <f t="shared" si="2"/>
        <v>13</v>
      </c>
      <c r="I31" s="73">
        <v>10</v>
      </c>
      <c r="J31" s="73">
        <v>9</v>
      </c>
      <c r="K31" s="73">
        <f>SUM(I31:J31)</f>
        <v>19</v>
      </c>
      <c r="L31" s="19"/>
    </row>
    <row r="32" spans="1:12" ht="19.5" customHeight="1" x14ac:dyDescent="0.2">
      <c r="A32" s="6"/>
      <c r="B32" s="16"/>
      <c r="C32" s="108"/>
      <c r="D32" s="84" t="s">
        <v>88</v>
      </c>
      <c r="E32" s="72" t="s">
        <v>9</v>
      </c>
      <c r="F32" s="72">
        <v>20</v>
      </c>
      <c r="G32" s="72">
        <v>39</v>
      </c>
      <c r="H32" s="72">
        <f t="shared" si="2"/>
        <v>59</v>
      </c>
      <c r="I32" s="73">
        <v>25</v>
      </c>
      <c r="J32" s="73">
        <v>42</v>
      </c>
      <c r="K32" s="73">
        <f>SUM(I32:J32)</f>
        <v>67</v>
      </c>
      <c r="L32" s="19"/>
    </row>
    <row r="33" spans="1:12" ht="19.5" customHeight="1" x14ac:dyDescent="0.2">
      <c r="A33" s="6"/>
      <c r="B33" s="16"/>
      <c r="C33" s="108"/>
      <c r="D33" s="84" t="s">
        <v>87</v>
      </c>
      <c r="E33" s="72" t="s">
        <v>40</v>
      </c>
      <c r="F33" s="72">
        <v>26</v>
      </c>
      <c r="G33" s="72">
        <v>50</v>
      </c>
      <c r="H33" s="72">
        <f t="shared" si="2"/>
        <v>76</v>
      </c>
      <c r="I33" s="73">
        <v>23</v>
      </c>
      <c r="J33" s="73">
        <v>54</v>
      </c>
      <c r="K33" s="73">
        <f>SUM(I33:J33)</f>
        <v>77</v>
      </c>
      <c r="L33" s="19"/>
    </row>
    <row r="34" spans="1:12" ht="19.5" customHeight="1" x14ac:dyDescent="0.2">
      <c r="A34" s="6"/>
      <c r="B34" s="16"/>
      <c r="C34" s="108"/>
      <c r="D34" s="84" t="s">
        <v>87</v>
      </c>
      <c r="E34" s="93" t="s">
        <v>51</v>
      </c>
      <c r="F34" s="72">
        <v>2</v>
      </c>
      <c r="G34" s="72">
        <v>8</v>
      </c>
      <c r="H34" s="91">
        <f t="shared" si="2"/>
        <v>10</v>
      </c>
      <c r="I34" s="92" t="s">
        <v>117</v>
      </c>
      <c r="J34" s="92" t="s">
        <v>117</v>
      </c>
      <c r="K34" s="92" t="s">
        <v>117</v>
      </c>
      <c r="L34" s="19"/>
    </row>
    <row r="35" spans="1:12" ht="19.5" customHeight="1" x14ac:dyDescent="0.2">
      <c r="A35" s="6"/>
      <c r="B35" s="16"/>
      <c r="C35" s="108"/>
      <c r="D35" s="84" t="s">
        <v>87</v>
      </c>
      <c r="E35" s="72" t="s">
        <v>41</v>
      </c>
      <c r="F35" s="72">
        <v>18</v>
      </c>
      <c r="G35" s="72">
        <v>55</v>
      </c>
      <c r="H35" s="72">
        <f t="shared" si="2"/>
        <v>73</v>
      </c>
      <c r="I35" s="73">
        <v>25</v>
      </c>
      <c r="J35" s="73">
        <v>54</v>
      </c>
      <c r="K35" s="73">
        <f>SUM(I35:J35)</f>
        <v>79</v>
      </c>
      <c r="L35" s="19"/>
    </row>
    <row r="36" spans="1:12" ht="19.5" customHeight="1" x14ac:dyDescent="0.2">
      <c r="A36" s="6"/>
      <c r="B36" s="16"/>
      <c r="C36" s="108"/>
      <c r="D36" s="84" t="s">
        <v>87</v>
      </c>
      <c r="E36" s="72" t="s">
        <v>42</v>
      </c>
      <c r="F36" s="91">
        <v>1</v>
      </c>
      <c r="G36" s="72">
        <v>5</v>
      </c>
      <c r="H36" s="72">
        <f t="shared" si="2"/>
        <v>6</v>
      </c>
      <c r="I36" s="92" t="s">
        <v>117</v>
      </c>
      <c r="J36" s="73">
        <v>13</v>
      </c>
      <c r="K36" s="73">
        <f>SUM(I36:J36)</f>
        <v>13</v>
      </c>
      <c r="L36" s="19"/>
    </row>
    <row r="37" spans="1:12" ht="19.5" customHeight="1" x14ac:dyDescent="0.2">
      <c r="A37" s="6"/>
      <c r="B37" s="16"/>
      <c r="C37" s="108"/>
      <c r="D37" s="84" t="s">
        <v>87</v>
      </c>
      <c r="E37" s="72" t="s">
        <v>43</v>
      </c>
      <c r="F37" s="72">
        <v>12</v>
      </c>
      <c r="G37" s="72">
        <v>26</v>
      </c>
      <c r="H37" s="72">
        <f t="shared" si="2"/>
        <v>38</v>
      </c>
      <c r="I37" s="73">
        <v>6</v>
      </c>
      <c r="J37" s="73">
        <v>6</v>
      </c>
      <c r="K37" s="73">
        <f>SUM(I37:J37)</f>
        <v>12</v>
      </c>
      <c r="L37" s="19"/>
    </row>
    <row r="38" spans="1:12" ht="19.5" customHeight="1" x14ac:dyDescent="0.2">
      <c r="A38" s="6"/>
      <c r="B38" s="16"/>
      <c r="C38" s="109" t="s">
        <v>11</v>
      </c>
      <c r="D38" s="94" t="s">
        <v>89</v>
      </c>
      <c r="E38" s="74" t="s">
        <v>45</v>
      </c>
      <c r="F38" s="74">
        <v>9</v>
      </c>
      <c r="G38" s="74">
        <v>10</v>
      </c>
      <c r="H38" s="74">
        <f t="shared" si="2"/>
        <v>19</v>
      </c>
      <c r="I38" s="75">
        <v>11</v>
      </c>
      <c r="J38" s="75">
        <v>6</v>
      </c>
      <c r="K38" s="75">
        <f>SUM(I38:J38)</f>
        <v>17</v>
      </c>
      <c r="L38" s="19"/>
    </row>
    <row r="39" spans="1:12" ht="19.5" customHeight="1" x14ac:dyDescent="0.2">
      <c r="A39" s="6"/>
      <c r="B39" s="16"/>
      <c r="C39" s="109"/>
      <c r="D39" s="94" t="s">
        <v>71</v>
      </c>
      <c r="E39" s="90" t="s">
        <v>109</v>
      </c>
      <c r="F39" s="74">
        <v>10</v>
      </c>
      <c r="G39" s="74">
        <v>12</v>
      </c>
      <c r="H39" s="74">
        <v>22</v>
      </c>
      <c r="I39" s="77" t="s">
        <v>116</v>
      </c>
      <c r="J39" s="77" t="s">
        <v>116</v>
      </c>
      <c r="K39" s="77" t="s">
        <v>116</v>
      </c>
      <c r="L39" s="19"/>
    </row>
    <row r="40" spans="1:12" ht="19.5" customHeight="1" x14ac:dyDescent="0.2">
      <c r="A40" s="6"/>
      <c r="B40" s="16"/>
      <c r="C40" s="109"/>
      <c r="D40" s="94" t="s">
        <v>85</v>
      </c>
      <c r="E40" s="74" t="s">
        <v>33</v>
      </c>
      <c r="F40" s="74">
        <v>13</v>
      </c>
      <c r="G40" s="74">
        <v>10</v>
      </c>
      <c r="H40" s="74">
        <f>+F40+G40</f>
        <v>23</v>
      </c>
      <c r="I40" s="75">
        <v>16</v>
      </c>
      <c r="J40" s="75">
        <v>14</v>
      </c>
      <c r="K40" s="75">
        <f>SUM(I40:J40)</f>
        <v>30</v>
      </c>
      <c r="L40" s="19"/>
    </row>
    <row r="41" spans="1:12" ht="19.5" customHeight="1" x14ac:dyDescent="0.2">
      <c r="A41" s="6"/>
      <c r="B41" s="16"/>
      <c r="C41" s="109"/>
      <c r="D41" s="94" t="s">
        <v>73</v>
      </c>
      <c r="E41" s="90" t="s">
        <v>110</v>
      </c>
      <c r="F41" s="76" t="s">
        <v>66</v>
      </c>
      <c r="G41" s="76" t="s">
        <v>66</v>
      </c>
      <c r="H41" s="76">
        <v>26</v>
      </c>
      <c r="I41" s="77" t="s">
        <v>116</v>
      </c>
      <c r="J41" s="77" t="s">
        <v>116</v>
      </c>
      <c r="K41" s="77" t="s">
        <v>116</v>
      </c>
      <c r="L41" s="19"/>
    </row>
    <row r="42" spans="1:12" ht="19.5" customHeight="1" x14ac:dyDescent="0.2">
      <c r="A42" s="6"/>
      <c r="B42" s="16"/>
      <c r="C42" s="109"/>
      <c r="D42" s="94" t="s">
        <v>89</v>
      </c>
      <c r="E42" s="74" t="s">
        <v>12</v>
      </c>
      <c r="F42" s="74">
        <v>8</v>
      </c>
      <c r="G42" s="74">
        <v>10</v>
      </c>
      <c r="H42" s="74">
        <f>+F42+G42</f>
        <v>18</v>
      </c>
      <c r="I42" s="75">
        <v>4</v>
      </c>
      <c r="J42" s="75">
        <v>4</v>
      </c>
      <c r="K42" s="75">
        <f>SUM(I42:J42)</f>
        <v>8</v>
      </c>
      <c r="L42" s="19"/>
    </row>
    <row r="43" spans="1:12" ht="19.5" customHeight="1" x14ac:dyDescent="0.2">
      <c r="A43" s="6"/>
      <c r="B43" s="16"/>
      <c r="C43" s="111" t="s">
        <v>52</v>
      </c>
      <c r="D43" s="95" t="s">
        <v>90</v>
      </c>
      <c r="E43" s="72" t="s">
        <v>6</v>
      </c>
      <c r="F43" s="72">
        <v>7</v>
      </c>
      <c r="G43" s="72">
        <v>62</v>
      </c>
      <c r="H43" s="72">
        <f>+F43+G43</f>
        <v>69</v>
      </c>
      <c r="I43" s="73">
        <v>7</v>
      </c>
      <c r="J43" s="73">
        <v>64</v>
      </c>
      <c r="K43" s="73">
        <f>SUM(I43:J43)</f>
        <v>71</v>
      </c>
      <c r="L43" s="19"/>
    </row>
    <row r="44" spans="1:12" ht="19.5" customHeight="1" x14ac:dyDescent="0.2">
      <c r="A44" s="6"/>
      <c r="B44" s="16"/>
      <c r="C44" s="112"/>
      <c r="D44" s="96" t="s">
        <v>85</v>
      </c>
      <c r="E44" s="97" t="s">
        <v>36</v>
      </c>
      <c r="F44" s="97">
        <v>5</v>
      </c>
      <c r="G44" s="97">
        <v>11</v>
      </c>
      <c r="H44" s="72">
        <f>+F44+G44</f>
        <v>16</v>
      </c>
      <c r="I44" s="73">
        <v>7</v>
      </c>
      <c r="J44" s="73">
        <v>17</v>
      </c>
      <c r="K44" s="73">
        <f>SUM(I44:J44)</f>
        <v>24</v>
      </c>
      <c r="L44" s="19"/>
    </row>
    <row r="45" spans="1:12" ht="19.5" customHeight="1" x14ac:dyDescent="0.2">
      <c r="A45" s="6"/>
      <c r="B45" s="16"/>
      <c r="C45" s="112"/>
      <c r="D45" s="96" t="s">
        <v>85</v>
      </c>
      <c r="E45" s="98" t="s">
        <v>37</v>
      </c>
      <c r="F45" s="97">
        <v>2</v>
      </c>
      <c r="G45" s="97">
        <v>4</v>
      </c>
      <c r="H45" s="72">
        <f>+F45+G45</f>
        <v>6</v>
      </c>
      <c r="I45" s="73">
        <v>3</v>
      </c>
      <c r="J45" s="73">
        <v>2</v>
      </c>
      <c r="K45" s="73">
        <f>SUM(I45:J45)</f>
        <v>5</v>
      </c>
      <c r="L45" s="19"/>
    </row>
    <row r="46" spans="1:12" ht="19.5" customHeight="1" x14ac:dyDescent="0.2">
      <c r="A46" s="6"/>
      <c r="B46" s="16"/>
      <c r="C46" s="112"/>
      <c r="D46" s="96" t="s">
        <v>71</v>
      </c>
      <c r="E46" s="93" t="s">
        <v>111</v>
      </c>
      <c r="F46" s="91">
        <v>40</v>
      </c>
      <c r="G46" s="91">
        <v>82</v>
      </c>
      <c r="H46" s="72">
        <v>122</v>
      </c>
      <c r="I46" s="92" t="s">
        <v>116</v>
      </c>
      <c r="J46" s="92" t="s">
        <v>116</v>
      </c>
      <c r="K46" s="92" t="s">
        <v>116</v>
      </c>
      <c r="L46" s="19"/>
    </row>
    <row r="47" spans="1:12" ht="19.5" customHeight="1" x14ac:dyDescent="0.2">
      <c r="A47" s="6"/>
      <c r="B47" s="16"/>
      <c r="C47" s="112"/>
      <c r="D47" s="96" t="s">
        <v>91</v>
      </c>
      <c r="E47" s="72" t="s">
        <v>60</v>
      </c>
      <c r="F47" s="72">
        <v>9</v>
      </c>
      <c r="G47" s="72">
        <v>13</v>
      </c>
      <c r="H47" s="72">
        <f>+F47+G47</f>
        <v>22</v>
      </c>
      <c r="I47" s="73">
        <v>11</v>
      </c>
      <c r="J47" s="73">
        <v>17</v>
      </c>
      <c r="K47" s="73">
        <f>SUM(I47:J47)</f>
        <v>28</v>
      </c>
      <c r="L47" s="19"/>
    </row>
    <row r="48" spans="1:12" ht="19.5" customHeight="1" x14ac:dyDescent="0.2">
      <c r="A48" s="6"/>
      <c r="B48" s="16"/>
      <c r="C48" s="112"/>
      <c r="D48" s="96" t="s">
        <v>92</v>
      </c>
      <c r="E48" s="72" t="s">
        <v>39</v>
      </c>
      <c r="F48" s="72">
        <v>20</v>
      </c>
      <c r="G48" s="72">
        <v>92</v>
      </c>
      <c r="H48" s="72">
        <f>+F48+G48</f>
        <v>112</v>
      </c>
      <c r="I48" s="73">
        <v>21</v>
      </c>
      <c r="J48" s="73">
        <v>105</v>
      </c>
      <c r="K48" s="73">
        <f>SUM(I48:J48)</f>
        <v>126</v>
      </c>
      <c r="L48" s="19"/>
    </row>
    <row r="49" spans="1:12" ht="19.5" customHeight="1" x14ac:dyDescent="0.2">
      <c r="A49" s="6"/>
      <c r="B49" s="16"/>
      <c r="C49" s="112"/>
      <c r="D49" s="96" t="s">
        <v>93</v>
      </c>
      <c r="E49" s="72" t="s">
        <v>13</v>
      </c>
      <c r="F49" s="72">
        <v>21</v>
      </c>
      <c r="G49" s="72">
        <v>14</v>
      </c>
      <c r="H49" s="72">
        <f>+F49+G49</f>
        <v>35</v>
      </c>
      <c r="I49" s="73">
        <v>26</v>
      </c>
      <c r="J49" s="73">
        <v>14</v>
      </c>
      <c r="K49" s="73">
        <f>SUM(I49:J49)</f>
        <v>40</v>
      </c>
      <c r="L49" s="19"/>
    </row>
    <row r="50" spans="1:12" ht="19.5" customHeight="1" x14ac:dyDescent="0.2">
      <c r="A50" s="6"/>
      <c r="B50" s="16"/>
      <c r="C50" s="112"/>
      <c r="D50" s="96" t="s">
        <v>85</v>
      </c>
      <c r="E50" s="72" t="s">
        <v>28</v>
      </c>
      <c r="F50" s="85">
        <v>0</v>
      </c>
      <c r="G50" s="72">
        <v>8</v>
      </c>
      <c r="H50" s="72">
        <f>+F50+G50</f>
        <v>8</v>
      </c>
      <c r="I50" s="92" t="s">
        <v>117</v>
      </c>
      <c r="J50" s="73">
        <v>5</v>
      </c>
      <c r="K50" s="73">
        <f>SUM(I50:J50)</f>
        <v>5</v>
      </c>
      <c r="L50" s="19"/>
    </row>
    <row r="51" spans="1:12" ht="19.5" customHeight="1" x14ac:dyDescent="0.2">
      <c r="A51" s="6"/>
      <c r="B51" s="16"/>
      <c r="C51" s="112"/>
      <c r="D51" s="96" t="s">
        <v>71</v>
      </c>
      <c r="E51" s="93" t="s">
        <v>112</v>
      </c>
      <c r="F51" s="91">
        <v>14</v>
      </c>
      <c r="G51" s="91">
        <v>32</v>
      </c>
      <c r="H51" s="72">
        <v>46</v>
      </c>
      <c r="I51" s="92" t="s">
        <v>116</v>
      </c>
      <c r="J51" s="92" t="s">
        <v>116</v>
      </c>
      <c r="K51" s="92" t="s">
        <v>116</v>
      </c>
      <c r="L51" s="19"/>
    </row>
    <row r="52" spans="1:12" ht="19.5" customHeight="1" x14ac:dyDescent="0.2">
      <c r="A52" s="6"/>
      <c r="B52" s="16"/>
      <c r="C52" s="112"/>
      <c r="D52" s="96" t="s">
        <v>85</v>
      </c>
      <c r="E52" s="72" t="s">
        <v>17</v>
      </c>
      <c r="F52" s="72">
        <v>22</v>
      </c>
      <c r="G52" s="72">
        <v>44</v>
      </c>
      <c r="H52" s="72">
        <f>+F52+G52</f>
        <v>66</v>
      </c>
      <c r="I52" s="73">
        <v>18</v>
      </c>
      <c r="J52" s="73">
        <v>40</v>
      </c>
      <c r="K52" s="73">
        <f>SUM(I52:J52)</f>
        <v>58</v>
      </c>
      <c r="L52" s="19"/>
    </row>
    <row r="53" spans="1:12" ht="19.5" customHeight="1" x14ac:dyDescent="0.2">
      <c r="A53" s="6"/>
      <c r="B53" s="16"/>
      <c r="C53" s="112"/>
      <c r="D53" s="96" t="s">
        <v>85</v>
      </c>
      <c r="E53" s="72" t="s">
        <v>38</v>
      </c>
      <c r="F53" s="72">
        <v>22</v>
      </c>
      <c r="G53" s="72">
        <v>18</v>
      </c>
      <c r="H53" s="72">
        <f>+F53+G53</f>
        <v>40</v>
      </c>
      <c r="I53" s="73">
        <v>20</v>
      </c>
      <c r="J53" s="73">
        <v>21</v>
      </c>
      <c r="K53" s="73">
        <f>SUM(I53:J53)</f>
        <v>41</v>
      </c>
      <c r="L53" s="19"/>
    </row>
    <row r="54" spans="1:12" ht="19.5" customHeight="1" x14ac:dyDescent="0.2">
      <c r="A54" s="6"/>
      <c r="B54" s="16"/>
      <c r="C54" s="112"/>
      <c r="D54" s="96" t="s">
        <v>85</v>
      </c>
      <c r="E54" s="72" t="s">
        <v>64</v>
      </c>
      <c r="F54" s="72">
        <v>1</v>
      </c>
      <c r="G54" s="72">
        <v>9</v>
      </c>
      <c r="H54" s="72">
        <f>+F54+G54</f>
        <v>10</v>
      </c>
      <c r="I54" s="73">
        <v>7</v>
      </c>
      <c r="J54" s="73">
        <v>10</v>
      </c>
      <c r="K54" s="73">
        <f>SUM(I54:J54)</f>
        <v>17</v>
      </c>
      <c r="L54" s="19"/>
    </row>
    <row r="55" spans="1:12" ht="19.5" customHeight="1" x14ac:dyDescent="0.2">
      <c r="A55" s="6"/>
      <c r="B55" s="60"/>
      <c r="C55" s="63"/>
      <c r="D55" s="99" t="s">
        <v>100</v>
      </c>
      <c r="E55" s="100" t="s">
        <v>99</v>
      </c>
      <c r="F55" s="91" t="s">
        <v>117</v>
      </c>
      <c r="G55" s="91" t="s">
        <v>117</v>
      </c>
      <c r="H55" s="91" t="s">
        <v>117</v>
      </c>
      <c r="I55" s="73">
        <v>15</v>
      </c>
      <c r="J55" s="73">
        <v>30</v>
      </c>
      <c r="K55" s="73">
        <f>SUM(I55:J55)</f>
        <v>45</v>
      </c>
      <c r="L55" s="19"/>
    </row>
    <row r="56" spans="1:12" ht="44.25" customHeight="1" x14ac:dyDescent="0.2">
      <c r="A56" s="6"/>
      <c r="B56" s="16"/>
      <c r="C56" s="61" t="s">
        <v>54</v>
      </c>
      <c r="D56" s="62" t="s">
        <v>71</v>
      </c>
      <c r="E56" s="81" t="s">
        <v>113</v>
      </c>
      <c r="F56" s="36">
        <v>167</v>
      </c>
      <c r="G56" s="36">
        <v>12</v>
      </c>
      <c r="H56" s="26">
        <v>179</v>
      </c>
      <c r="I56" s="36" t="s">
        <v>116</v>
      </c>
      <c r="J56" s="36" t="s">
        <v>116</v>
      </c>
      <c r="K56" s="102" t="s">
        <v>116</v>
      </c>
      <c r="L56" s="19"/>
    </row>
    <row r="57" spans="1:12" ht="19.5" customHeight="1" x14ac:dyDescent="0.2">
      <c r="A57" s="6"/>
      <c r="B57" s="16"/>
      <c r="C57" s="110" t="s">
        <v>55</v>
      </c>
      <c r="D57" s="42" t="s">
        <v>87</v>
      </c>
      <c r="E57" s="28" t="s">
        <v>46</v>
      </c>
      <c r="F57" s="28">
        <v>24</v>
      </c>
      <c r="G57" s="28">
        <v>13</v>
      </c>
      <c r="H57" s="28">
        <f t="shared" ref="H57:H70" si="3">+F57+G57</f>
        <v>37</v>
      </c>
      <c r="I57" s="55">
        <v>17</v>
      </c>
      <c r="J57" s="55">
        <v>18</v>
      </c>
      <c r="K57" s="55">
        <f t="shared" ref="K57:K73" si="4">SUM(I57:J57)</f>
        <v>35</v>
      </c>
      <c r="L57" s="19"/>
    </row>
    <row r="58" spans="1:12" ht="19.5" customHeight="1" x14ac:dyDescent="0.2">
      <c r="A58" s="6"/>
      <c r="B58" s="16"/>
      <c r="C58" s="110"/>
      <c r="D58" s="42" t="s">
        <v>94</v>
      </c>
      <c r="E58" s="28" t="s">
        <v>56</v>
      </c>
      <c r="F58" s="28">
        <v>11</v>
      </c>
      <c r="G58" s="28">
        <v>8</v>
      </c>
      <c r="H58" s="29">
        <f t="shared" si="3"/>
        <v>19</v>
      </c>
      <c r="I58" s="54">
        <v>12</v>
      </c>
      <c r="J58" s="54">
        <v>16</v>
      </c>
      <c r="K58" s="54">
        <f t="shared" si="4"/>
        <v>28</v>
      </c>
      <c r="L58" s="19"/>
    </row>
    <row r="59" spans="1:12" ht="19.5" customHeight="1" x14ac:dyDescent="0.2">
      <c r="A59" s="6"/>
      <c r="B59" s="16"/>
      <c r="C59" s="110"/>
      <c r="D59" s="42" t="s">
        <v>93</v>
      </c>
      <c r="E59" s="28" t="s">
        <v>47</v>
      </c>
      <c r="F59" s="28">
        <v>61</v>
      </c>
      <c r="G59" s="28">
        <v>40</v>
      </c>
      <c r="H59" s="29">
        <f t="shared" si="3"/>
        <v>101</v>
      </c>
      <c r="I59" s="54">
        <v>44</v>
      </c>
      <c r="J59" s="54">
        <v>32</v>
      </c>
      <c r="K59" s="54">
        <f t="shared" si="4"/>
        <v>76</v>
      </c>
      <c r="L59" s="19"/>
    </row>
    <row r="60" spans="1:12" ht="19.5" customHeight="1" x14ac:dyDescent="0.2">
      <c r="A60" s="7"/>
      <c r="B60" s="16"/>
      <c r="C60" s="106" t="s">
        <v>18</v>
      </c>
      <c r="D60" s="101" t="s">
        <v>95</v>
      </c>
      <c r="E60" s="80" t="s">
        <v>26</v>
      </c>
      <c r="F60" s="80">
        <v>3</v>
      </c>
      <c r="G60" s="80">
        <v>32</v>
      </c>
      <c r="H60" s="74">
        <f t="shared" si="3"/>
        <v>35</v>
      </c>
      <c r="I60" s="75">
        <v>5</v>
      </c>
      <c r="J60" s="75">
        <v>35</v>
      </c>
      <c r="K60" s="75">
        <f t="shared" si="4"/>
        <v>40</v>
      </c>
      <c r="L60" s="19"/>
    </row>
    <row r="61" spans="1:12" ht="19.5" customHeight="1" x14ac:dyDescent="0.2">
      <c r="A61" s="8"/>
      <c r="B61" s="20"/>
      <c r="C61" s="106"/>
      <c r="D61" s="101" t="s">
        <v>95</v>
      </c>
      <c r="E61" s="80" t="s">
        <v>27</v>
      </c>
      <c r="F61" s="80">
        <v>2</v>
      </c>
      <c r="G61" s="80">
        <v>33</v>
      </c>
      <c r="H61" s="74">
        <f t="shared" si="3"/>
        <v>35</v>
      </c>
      <c r="I61" s="75">
        <v>4</v>
      </c>
      <c r="J61" s="75">
        <v>22</v>
      </c>
      <c r="K61" s="75">
        <f t="shared" si="4"/>
        <v>26</v>
      </c>
      <c r="L61" s="21"/>
    </row>
    <row r="62" spans="1:12" ht="30" customHeight="1" x14ac:dyDescent="0.2">
      <c r="A62" s="8"/>
      <c r="B62" s="20"/>
      <c r="C62" s="106"/>
      <c r="D62" s="101" t="s">
        <v>95</v>
      </c>
      <c r="E62" s="80" t="s">
        <v>104</v>
      </c>
      <c r="F62" s="103" t="s">
        <v>117</v>
      </c>
      <c r="G62" s="103" t="s">
        <v>117</v>
      </c>
      <c r="H62" s="103" t="s">
        <v>117</v>
      </c>
      <c r="I62" s="103" t="s">
        <v>117</v>
      </c>
      <c r="J62" s="75">
        <v>1</v>
      </c>
      <c r="K62" s="75">
        <f t="shared" si="4"/>
        <v>1</v>
      </c>
      <c r="L62" s="21"/>
    </row>
    <row r="63" spans="1:12" ht="30" customHeight="1" x14ac:dyDescent="0.2">
      <c r="A63" s="8"/>
      <c r="B63" s="20"/>
      <c r="C63" s="106"/>
      <c r="D63" s="101" t="s">
        <v>95</v>
      </c>
      <c r="E63" s="80" t="s">
        <v>105</v>
      </c>
      <c r="F63" s="103" t="s">
        <v>117</v>
      </c>
      <c r="G63" s="103" t="s">
        <v>117</v>
      </c>
      <c r="H63" s="103" t="s">
        <v>117</v>
      </c>
      <c r="I63" s="77">
        <v>2</v>
      </c>
      <c r="J63" s="75">
        <v>3</v>
      </c>
      <c r="K63" s="75">
        <f t="shared" si="4"/>
        <v>5</v>
      </c>
      <c r="L63" s="21"/>
    </row>
    <row r="64" spans="1:12" ht="19.5" customHeight="1" x14ac:dyDescent="0.2">
      <c r="A64" s="8"/>
      <c r="B64" s="20"/>
      <c r="C64" s="106"/>
      <c r="D64" s="101" t="s">
        <v>83</v>
      </c>
      <c r="E64" s="80" t="s">
        <v>25</v>
      </c>
      <c r="F64" s="80">
        <v>7</v>
      </c>
      <c r="G64" s="80">
        <v>87</v>
      </c>
      <c r="H64" s="74">
        <f t="shared" si="3"/>
        <v>94</v>
      </c>
      <c r="I64" s="75">
        <v>6</v>
      </c>
      <c r="J64" s="75">
        <v>64</v>
      </c>
      <c r="K64" s="75">
        <f t="shared" si="4"/>
        <v>70</v>
      </c>
      <c r="L64" s="21"/>
    </row>
    <row r="65" spans="1:29" ht="19.5" customHeight="1" x14ac:dyDescent="0.2">
      <c r="A65" s="8"/>
      <c r="B65" s="20"/>
      <c r="C65" s="106"/>
      <c r="D65" s="101" t="s">
        <v>83</v>
      </c>
      <c r="E65" s="80" t="s">
        <v>20</v>
      </c>
      <c r="F65" s="80">
        <v>8</v>
      </c>
      <c r="G65" s="80">
        <v>25</v>
      </c>
      <c r="H65" s="74">
        <f t="shared" si="3"/>
        <v>33</v>
      </c>
      <c r="I65" s="75">
        <v>11</v>
      </c>
      <c r="J65" s="75">
        <v>34</v>
      </c>
      <c r="K65" s="75">
        <f t="shared" si="4"/>
        <v>45</v>
      </c>
      <c r="L65" s="21"/>
    </row>
    <row r="66" spans="1:29" ht="26.25" customHeight="1" x14ac:dyDescent="0.2">
      <c r="A66" s="8"/>
      <c r="B66" s="20"/>
      <c r="C66" s="106"/>
      <c r="D66" s="101" t="s">
        <v>83</v>
      </c>
      <c r="E66" s="80" t="s">
        <v>24</v>
      </c>
      <c r="F66" s="80">
        <v>4</v>
      </c>
      <c r="G66" s="80">
        <v>17</v>
      </c>
      <c r="H66" s="74">
        <f t="shared" si="3"/>
        <v>21</v>
      </c>
      <c r="I66" s="75">
        <v>8</v>
      </c>
      <c r="J66" s="75">
        <v>38</v>
      </c>
      <c r="K66" s="75">
        <f t="shared" si="4"/>
        <v>46</v>
      </c>
      <c r="L66" s="21"/>
    </row>
    <row r="67" spans="1:29" ht="19.5" customHeight="1" x14ac:dyDescent="0.2">
      <c r="A67" s="8"/>
      <c r="B67" s="20"/>
      <c r="C67" s="106"/>
      <c r="D67" s="101" t="s">
        <v>83</v>
      </c>
      <c r="E67" s="74" t="s">
        <v>22</v>
      </c>
      <c r="F67" s="74">
        <v>8</v>
      </c>
      <c r="G67" s="74">
        <v>34</v>
      </c>
      <c r="H67" s="74">
        <f t="shared" si="3"/>
        <v>42</v>
      </c>
      <c r="I67" s="75">
        <v>5</v>
      </c>
      <c r="J67" s="75">
        <v>18</v>
      </c>
      <c r="K67" s="75">
        <f t="shared" si="4"/>
        <v>23</v>
      </c>
      <c r="L67" s="21"/>
    </row>
    <row r="68" spans="1:29" ht="19.5" customHeight="1" x14ac:dyDescent="0.2">
      <c r="A68" s="8"/>
      <c r="B68" s="20"/>
      <c r="C68" s="106"/>
      <c r="D68" s="101" t="s">
        <v>95</v>
      </c>
      <c r="E68" s="80" t="s">
        <v>19</v>
      </c>
      <c r="F68" s="80">
        <v>9</v>
      </c>
      <c r="G68" s="80">
        <v>38</v>
      </c>
      <c r="H68" s="74">
        <f t="shared" si="3"/>
        <v>47</v>
      </c>
      <c r="I68" s="75">
        <v>13</v>
      </c>
      <c r="J68" s="75">
        <v>52</v>
      </c>
      <c r="K68" s="75">
        <f t="shared" si="4"/>
        <v>65</v>
      </c>
      <c r="L68" s="21"/>
    </row>
    <row r="69" spans="1:29" ht="19.5" customHeight="1" x14ac:dyDescent="0.2">
      <c r="A69" s="8"/>
      <c r="B69" s="20"/>
      <c r="C69" s="106"/>
      <c r="D69" s="101" t="s">
        <v>95</v>
      </c>
      <c r="E69" s="80" t="s">
        <v>21</v>
      </c>
      <c r="F69" s="80">
        <v>8</v>
      </c>
      <c r="G69" s="80">
        <v>37</v>
      </c>
      <c r="H69" s="74">
        <f t="shared" si="3"/>
        <v>45</v>
      </c>
      <c r="I69" s="75">
        <v>11</v>
      </c>
      <c r="J69" s="75">
        <v>36</v>
      </c>
      <c r="K69" s="75">
        <f t="shared" si="4"/>
        <v>47</v>
      </c>
      <c r="L69" s="21"/>
    </row>
    <row r="70" spans="1:29" ht="19.5" customHeight="1" x14ac:dyDescent="0.2">
      <c r="A70" s="8"/>
      <c r="B70" s="20"/>
      <c r="C70" s="106"/>
      <c r="D70" s="101" t="s">
        <v>86</v>
      </c>
      <c r="E70" s="80" t="s">
        <v>23</v>
      </c>
      <c r="F70" s="80">
        <v>18</v>
      </c>
      <c r="G70" s="80">
        <v>98</v>
      </c>
      <c r="H70" s="74">
        <f t="shared" si="3"/>
        <v>116</v>
      </c>
      <c r="I70" s="75">
        <v>20</v>
      </c>
      <c r="J70" s="75">
        <v>80</v>
      </c>
      <c r="K70" s="75">
        <f t="shared" si="4"/>
        <v>100</v>
      </c>
      <c r="L70" s="21"/>
    </row>
    <row r="71" spans="1:29" s="70" customFormat="1" ht="39.950000000000003" customHeight="1" x14ac:dyDescent="0.2">
      <c r="A71" s="64"/>
      <c r="B71" s="65"/>
      <c r="C71" s="116" t="s">
        <v>65</v>
      </c>
      <c r="D71" s="113" t="s">
        <v>96</v>
      </c>
      <c r="E71" s="35" t="s">
        <v>103</v>
      </c>
      <c r="F71" s="130">
        <v>86</v>
      </c>
      <c r="G71" s="130">
        <v>121</v>
      </c>
      <c r="H71" s="130">
        <v>207</v>
      </c>
      <c r="I71" s="68">
        <v>18</v>
      </c>
      <c r="J71" s="68">
        <v>20</v>
      </c>
      <c r="K71" s="68">
        <f t="shared" si="4"/>
        <v>38</v>
      </c>
      <c r="L71" s="69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3"/>
      <c r="Y71" s="83"/>
      <c r="Z71" s="82"/>
      <c r="AA71" s="82"/>
      <c r="AB71" s="82"/>
      <c r="AC71" s="82"/>
    </row>
    <row r="72" spans="1:29" s="70" customFormat="1" ht="30" customHeight="1" x14ac:dyDescent="0.2">
      <c r="A72" s="64"/>
      <c r="B72" s="65"/>
      <c r="C72" s="117"/>
      <c r="D72" s="114"/>
      <c r="E72" s="66" t="s">
        <v>101</v>
      </c>
      <c r="F72" s="131"/>
      <c r="G72" s="131"/>
      <c r="H72" s="131"/>
      <c r="I72" s="68">
        <v>24</v>
      </c>
      <c r="J72" s="68">
        <v>48</v>
      </c>
      <c r="K72" s="68">
        <f t="shared" si="4"/>
        <v>72</v>
      </c>
      <c r="L72" s="69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2"/>
      <c r="AA72" s="82"/>
      <c r="AB72" s="82"/>
      <c r="AC72" s="82"/>
    </row>
    <row r="73" spans="1:29" ht="38.25" x14ac:dyDescent="0.2">
      <c r="A73" s="8"/>
      <c r="B73" s="20"/>
      <c r="C73" s="118"/>
      <c r="D73" s="115"/>
      <c r="E73" s="35" t="s">
        <v>102</v>
      </c>
      <c r="F73" s="132"/>
      <c r="G73" s="132"/>
      <c r="H73" s="132"/>
      <c r="I73" s="53">
        <v>19</v>
      </c>
      <c r="J73" s="53">
        <v>26</v>
      </c>
      <c r="K73" s="53">
        <f t="shared" si="4"/>
        <v>45</v>
      </c>
      <c r="L73" s="21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</row>
    <row r="74" spans="1:29" ht="19.5" customHeight="1" x14ac:dyDescent="0.2">
      <c r="A74" s="8"/>
      <c r="B74" s="20"/>
      <c r="C74" s="128" t="s">
        <v>57</v>
      </c>
      <c r="D74" s="129"/>
      <c r="E74" s="30"/>
      <c r="F74" s="31">
        <f t="shared" ref="F74:K74" si="5">SUM(F8:F73)</f>
        <v>1220</v>
      </c>
      <c r="G74" s="31">
        <f t="shared" si="5"/>
        <v>1756</v>
      </c>
      <c r="H74" s="31">
        <f t="shared" si="5"/>
        <v>3011</v>
      </c>
      <c r="I74" s="56">
        <f t="shared" si="5"/>
        <v>911</v>
      </c>
      <c r="J74" s="56">
        <f t="shared" si="5"/>
        <v>1565</v>
      </c>
      <c r="K74" s="56">
        <f t="shared" si="5"/>
        <v>2476</v>
      </c>
      <c r="L74" s="21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</row>
    <row r="75" spans="1:29" ht="15.75" customHeight="1" x14ac:dyDescent="0.2">
      <c r="A75" s="8"/>
      <c r="B75" s="32"/>
      <c r="C75" s="125" t="s">
        <v>68</v>
      </c>
      <c r="D75" s="126"/>
      <c r="E75" s="126"/>
      <c r="F75" s="126"/>
      <c r="G75" s="126"/>
      <c r="H75" s="127"/>
      <c r="I75" s="57"/>
      <c r="J75" s="57"/>
      <c r="K75" s="57"/>
      <c r="L75" s="33"/>
    </row>
    <row r="76" spans="1:29" ht="12" customHeight="1" x14ac:dyDescent="0.2">
      <c r="A76" s="8"/>
      <c r="B76" s="32"/>
      <c r="C76" s="122" t="s">
        <v>69</v>
      </c>
      <c r="D76" s="123"/>
      <c r="E76" s="123"/>
      <c r="F76" s="123"/>
      <c r="G76" s="123"/>
      <c r="H76" s="124"/>
      <c r="I76" s="58"/>
      <c r="J76" s="58"/>
      <c r="K76" s="58"/>
      <c r="L76" s="33"/>
    </row>
    <row r="77" spans="1:29" ht="12" customHeight="1" x14ac:dyDescent="0.2">
      <c r="A77" s="8"/>
      <c r="B77" s="32"/>
      <c r="C77" s="122" t="s">
        <v>70</v>
      </c>
      <c r="D77" s="123"/>
      <c r="E77" s="123"/>
      <c r="F77" s="123"/>
      <c r="G77" s="123"/>
      <c r="H77" s="124"/>
      <c r="I77" s="58"/>
      <c r="J77" s="58"/>
      <c r="K77" s="58"/>
      <c r="L77" s="33"/>
    </row>
    <row r="78" spans="1:29" ht="11.25" customHeight="1" x14ac:dyDescent="0.2">
      <c r="A78" s="8"/>
      <c r="B78" s="32"/>
      <c r="C78" s="122" t="s">
        <v>119</v>
      </c>
      <c r="D78" s="123"/>
      <c r="E78" s="123"/>
      <c r="F78" s="123"/>
      <c r="G78" s="123"/>
      <c r="H78" s="124"/>
      <c r="I78" s="58"/>
      <c r="J78" s="58"/>
      <c r="K78" s="58"/>
      <c r="L78" s="33"/>
    </row>
    <row r="79" spans="1:29" s="8" customFormat="1" ht="3" customHeight="1" x14ac:dyDescent="0.2">
      <c r="B79" s="22"/>
      <c r="C79" s="23"/>
      <c r="D79" s="43"/>
      <c r="E79" s="23"/>
      <c r="F79" s="23"/>
      <c r="G79" s="23"/>
      <c r="H79" s="23"/>
      <c r="I79" s="59"/>
      <c r="J79" s="59"/>
      <c r="K79" s="59"/>
      <c r="L79" s="24"/>
    </row>
    <row r="80" spans="1:29" ht="6" customHeight="1" x14ac:dyDescent="0.2">
      <c r="C80" s="9"/>
      <c r="D80" s="44"/>
    </row>
    <row r="81" spans="3:6" x14ac:dyDescent="0.2">
      <c r="C81" s="10"/>
      <c r="D81" s="45"/>
    </row>
    <row r="86" spans="3:6" x14ac:dyDescent="0.2">
      <c r="C86" s="133" t="s">
        <v>120</v>
      </c>
      <c r="D86" s="136"/>
      <c r="E86" s="136"/>
      <c r="F86" s="134"/>
    </row>
    <row r="87" spans="3:6" x14ac:dyDescent="0.2">
      <c r="C87" s="133" t="s">
        <v>121</v>
      </c>
      <c r="D87" s="136" t="s">
        <v>61</v>
      </c>
      <c r="E87" s="136" t="s">
        <v>62</v>
      </c>
      <c r="F87" s="135"/>
    </row>
    <row r="88" spans="3:6" ht="15" x14ac:dyDescent="0.25">
      <c r="C88" s="137" t="s">
        <v>122</v>
      </c>
      <c r="D88" s="137">
        <v>15</v>
      </c>
      <c r="E88" s="137">
        <v>-15</v>
      </c>
      <c r="F88" s="135"/>
    </row>
    <row r="89" spans="3:6" ht="15" x14ac:dyDescent="0.25">
      <c r="C89" s="137" t="s">
        <v>123</v>
      </c>
      <c r="D89" s="137">
        <v>35</v>
      </c>
      <c r="E89" s="137">
        <v>-51</v>
      </c>
      <c r="F89" s="135"/>
    </row>
    <row r="90" spans="3:6" ht="15" x14ac:dyDescent="0.25">
      <c r="C90" s="137" t="s">
        <v>124</v>
      </c>
      <c r="D90" s="137">
        <v>62</v>
      </c>
      <c r="E90" s="137">
        <v>-118</v>
      </c>
      <c r="F90" s="135"/>
    </row>
    <row r="91" spans="3:6" ht="15" x14ac:dyDescent="0.25">
      <c r="C91" s="137" t="s">
        <v>125</v>
      </c>
      <c r="D91" s="137">
        <v>96</v>
      </c>
      <c r="E91" s="137">
        <v>-188</v>
      </c>
      <c r="F91" s="135"/>
    </row>
    <row r="92" spans="3:6" ht="15" x14ac:dyDescent="0.25">
      <c r="C92" s="137" t="s">
        <v>126</v>
      </c>
      <c r="D92" s="137">
        <v>91</v>
      </c>
      <c r="E92" s="137">
        <v>-157</v>
      </c>
      <c r="F92" s="135"/>
    </row>
    <row r="93" spans="3:6" ht="15" x14ac:dyDescent="0.25">
      <c r="C93" s="137" t="s">
        <v>127</v>
      </c>
      <c r="D93" s="137">
        <v>130</v>
      </c>
      <c r="E93" s="137">
        <v>-160</v>
      </c>
      <c r="F93" s="135"/>
    </row>
    <row r="94" spans="3:6" ht="15" x14ac:dyDescent="0.25">
      <c r="C94" s="137" t="s">
        <v>128</v>
      </c>
      <c r="D94" s="137">
        <v>89</v>
      </c>
      <c r="E94" s="137">
        <v>-158</v>
      </c>
      <c r="F94" s="135"/>
    </row>
    <row r="95" spans="3:6" ht="15" x14ac:dyDescent="0.25">
      <c r="C95" s="137" t="s">
        <v>129</v>
      </c>
      <c r="D95" s="137">
        <v>64</v>
      </c>
      <c r="E95" s="137">
        <v>-117</v>
      </c>
      <c r="F95" s="135"/>
    </row>
    <row r="96" spans="3:6" ht="15" x14ac:dyDescent="0.25">
      <c r="C96" s="137" t="s">
        <v>130</v>
      </c>
      <c r="D96" s="137">
        <v>56</v>
      </c>
      <c r="E96" s="137">
        <v>-88</v>
      </c>
      <c r="F96" s="135"/>
    </row>
    <row r="97" spans="3:6" ht="15" x14ac:dyDescent="0.25">
      <c r="C97" s="137" t="s">
        <v>131</v>
      </c>
      <c r="D97" s="137">
        <v>273</v>
      </c>
      <c r="E97" s="137">
        <v>-513</v>
      </c>
      <c r="F97" s="135"/>
    </row>
    <row r="98" spans="3:6" x14ac:dyDescent="0.2">
      <c r="C98" s="133"/>
      <c r="D98" s="133"/>
      <c r="E98" s="133"/>
    </row>
    <row r="99" spans="3:6" x14ac:dyDescent="0.2">
      <c r="C99" s="133"/>
      <c r="D99" s="133"/>
      <c r="E99" s="133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</sheetData>
  <mergeCells count="21">
    <mergeCell ref="D71:D73"/>
    <mergeCell ref="C71:C73"/>
    <mergeCell ref="I6:K6"/>
    <mergeCell ref="C78:H78"/>
    <mergeCell ref="C76:H76"/>
    <mergeCell ref="C75:H75"/>
    <mergeCell ref="C77:H77"/>
    <mergeCell ref="C74:D74"/>
    <mergeCell ref="F6:H6"/>
    <mergeCell ref="F71:F73"/>
    <mergeCell ref="G71:G73"/>
    <mergeCell ref="H71:H73"/>
    <mergeCell ref="C1:E1"/>
    <mergeCell ref="C2:E2"/>
    <mergeCell ref="C60:C70"/>
    <mergeCell ref="C8:C15"/>
    <mergeCell ref="C16:C26"/>
    <mergeCell ref="C28:C37"/>
    <mergeCell ref="C38:C42"/>
    <mergeCell ref="C57:C59"/>
    <mergeCell ref="C43:C54"/>
  </mergeCells>
  <phoneticPr fontId="8" type="noConversion"/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drawing r:id="rId2"/>
  <webPublishItems count="1">
    <webPublishItem id="14107" divId="1322_14107" sourceType="sheet" destinationFile="G:\APAE\APAE-COMU\Estadístiques internes\LLIBREDA\Lldades 2012\taules\Apartat 1\13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1.3.4.1</vt:lpstr>
      <vt:lpstr>'1.3.4.1'!_1Àrea_d_impressió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2010-07-29T15:10:50Z</cp:lastPrinted>
  <dcterms:created xsi:type="dcterms:W3CDTF">2007-06-26T14:30:44Z</dcterms:created>
  <dcterms:modified xsi:type="dcterms:W3CDTF">2012-10-01T12:05:31Z</dcterms:modified>
</cp:coreProperties>
</file>