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15" windowWidth="10155" windowHeight="12090"/>
  </bookViews>
  <sheets>
    <sheet name="514" sheetId="8" r:id="rId1"/>
  </sheets>
  <definedNames>
    <definedName name="_xlnm.Print_Area" localSheetId="0">'514'!$A$1:$N$68</definedName>
  </definedNames>
  <calcPr calcId="144525"/>
</workbook>
</file>

<file path=xl/calcChain.xml><?xml version="1.0" encoding="utf-8"?>
<calcChain xmlns="http://schemas.openxmlformats.org/spreadsheetml/2006/main">
  <c r="J12" i="8" l="1"/>
  <c r="J11" i="8"/>
  <c r="I41" i="8" l="1"/>
  <c r="H41" i="8"/>
  <c r="J40" i="8"/>
  <c r="J39" i="8"/>
  <c r="J38" i="8"/>
  <c r="J37" i="8"/>
  <c r="J36" i="8"/>
  <c r="J35" i="8"/>
  <c r="J34" i="8"/>
  <c r="J33" i="8"/>
  <c r="J32" i="8"/>
  <c r="J31" i="8"/>
  <c r="I21" i="8"/>
  <c r="H21" i="8"/>
  <c r="J20" i="8"/>
  <c r="J19" i="8"/>
  <c r="J18" i="8"/>
  <c r="J17" i="8"/>
  <c r="J16" i="8"/>
  <c r="J15" i="8"/>
  <c r="J14" i="8"/>
  <c r="J13" i="8"/>
  <c r="J10" i="8"/>
  <c r="J41" i="8" l="1"/>
  <c r="J21" i="8"/>
  <c r="F21" i="8"/>
  <c r="M15" i="8"/>
  <c r="M40" i="8"/>
  <c r="G31" i="8"/>
  <c r="M31" i="8"/>
  <c r="K41" i="8"/>
  <c r="L41" i="8"/>
  <c r="F41" i="8"/>
  <c r="E41" i="8"/>
  <c r="G40" i="8"/>
  <c r="M39" i="8"/>
  <c r="G39" i="8"/>
  <c r="M38" i="8"/>
  <c r="G38" i="8"/>
  <c r="M37" i="8"/>
  <c r="G37" i="8"/>
  <c r="M36" i="8"/>
  <c r="G36" i="8"/>
  <c r="M35" i="8"/>
  <c r="G35" i="8"/>
  <c r="M34" i="8"/>
  <c r="G34" i="8"/>
  <c r="M33" i="8"/>
  <c r="G33" i="8"/>
  <c r="M32" i="8"/>
  <c r="G32" i="8"/>
  <c r="L21" i="8"/>
  <c r="K21" i="8"/>
  <c r="E21" i="8"/>
  <c r="M20" i="8"/>
  <c r="G20" i="8"/>
  <c r="M19" i="8"/>
  <c r="G19" i="8"/>
  <c r="M18" i="8"/>
  <c r="G18" i="8"/>
  <c r="M17" i="8"/>
  <c r="G17" i="8"/>
  <c r="M16" i="8"/>
  <c r="G16" i="8"/>
  <c r="G15" i="8"/>
  <c r="M14" i="8"/>
  <c r="G14" i="8"/>
  <c r="M13" i="8"/>
  <c r="G13" i="8"/>
  <c r="M12" i="8"/>
  <c r="G12" i="8"/>
  <c r="M11" i="8"/>
  <c r="G11" i="8"/>
  <c r="M10" i="8"/>
  <c r="G10" i="8"/>
  <c r="G21" i="8" l="1"/>
  <c r="M21" i="8"/>
  <c r="G41" i="8"/>
  <c r="M41" i="8"/>
</calcChain>
</file>

<file path=xl/sharedStrings.xml><?xml version="1.0" encoding="utf-8"?>
<sst xmlns="http://schemas.openxmlformats.org/spreadsheetml/2006/main" count="57" uniqueCount="38">
  <si>
    <t>Centres ViPS UPC</t>
  </si>
  <si>
    <t xml:space="preserve">5. Línies de suport </t>
  </si>
  <si>
    <t>5.14 LA PREVENCIÓ DE RISCOS LABORALS</t>
  </si>
  <si>
    <t xml:space="preserve"> Campus Baix Llobregat</t>
  </si>
  <si>
    <t xml:space="preserve"> Campus Nord</t>
  </si>
  <si>
    <t xml:space="preserve"> Campus Sud</t>
  </si>
  <si>
    <t xml:space="preserve"> Campus Terrassa</t>
  </si>
  <si>
    <t xml:space="preserve"> Manresa</t>
  </si>
  <si>
    <t xml:space="preserve"> Nàutica</t>
  </si>
  <si>
    <t xml:space="preserve"> Sant Cugat del Vallès</t>
  </si>
  <si>
    <t xml:space="preserve"> Vilanova i la Geltrú</t>
  </si>
  <si>
    <t xml:space="preserve"> Centre ViPS Campus Baix Llobregat</t>
  </si>
  <si>
    <t xml:space="preserve"> Centre ViPS Campus Nord</t>
  </si>
  <si>
    <t xml:space="preserve"> Centre ViPS Campus Sud</t>
  </si>
  <si>
    <t xml:space="preserve"> Centre ViPS Campus Terrassa</t>
  </si>
  <si>
    <t xml:space="preserve"> Delegació Barberà-Rubí</t>
  </si>
  <si>
    <t xml:space="preserve"> Delegació BCN-Poble nou</t>
  </si>
  <si>
    <t xml:space="preserve"> Delegació BCN-Via Augusta</t>
  </si>
  <si>
    <t xml:space="preserve"> Delegació BCN-Zona Franca</t>
  </si>
  <si>
    <t xml:space="preserve"> Delegació Hospitalet-Sant Boi</t>
  </si>
  <si>
    <t xml:space="preserve"> Delegació Manresa</t>
  </si>
  <si>
    <t>Delegacions SPAsepeyo</t>
  </si>
  <si>
    <t>(1) Serveis Mèdics Penèdes (SMP): centre concertat de la Societat de Prevenció ASEPEYO.</t>
  </si>
  <si>
    <r>
      <t xml:space="preserve"> SMP Vilanova i la Geltrú </t>
    </r>
    <r>
      <rPr>
        <vertAlign val="superscript"/>
        <sz val="10"/>
        <color theme="0"/>
        <rFont val="Arial"/>
        <family val="2"/>
      </rPr>
      <t>(1)</t>
    </r>
  </si>
  <si>
    <t>2008-2009</t>
  </si>
  <si>
    <r>
      <t xml:space="preserve"> Extern </t>
    </r>
    <r>
      <rPr>
        <vertAlign val="superscript"/>
        <sz val="10"/>
        <color theme="0"/>
        <rFont val="Arial"/>
        <family val="2"/>
      </rPr>
      <t>(1)</t>
    </r>
  </si>
  <si>
    <r>
      <t xml:space="preserve"> Desconegut </t>
    </r>
    <r>
      <rPr>
        <vertAlign val="superscript"/>
        <sz val="10"/>
        <color theme="0"/>
        <rFont val="Arial"/>
        <family val="2"/>
      </rPr>
      <t>(2)</t>
    </r>
  </si>
  <si>
    <t>INICIALS</t>
  </si>
  <si>
    <t>PERIÒDIQUES</t>
  </si>
  <si>
    <t>TOTAL</t>
  </si>
  <si>
    <t>2009-2010</t>
  </si>
  <si>
    <t xml:space="preserve"> TOTAL</t>
  </si>
  <si>
    <t>Lloc de procedència</t>
  </si>
  <si>
    <t>Nombre de revisions mèdiques realitzades segons el seu tipus i el centre sol·licitat</t>
  </si>
  <si>
    <t>Nombre de revisions mèdiques realitzades segons el seu tipus i el lloc de procedència</t>
  </si>
  <si>
    <r>
      <rPr>
        <vertAlign val="superscript"/>
        <sz val="8"/>
        <color rgb="FF953735"/>
        <rFont val="Arial"/>
        <family val="2"/>
      </rPr>
      <t>(1)</t>
    </r>
    <r>
      <rPr>
        <sz val="8"/>
        <color rgb="FF953735"/>
        <rFont val="Arial"/>
        <family val="2"/>
      </rPr>
      <t xml:space="preserve"> Treballadors/es que provenen de: EUETIB, EUETII, CTVG, i altres centres adscrits a la UPC.</t>
    </r>
  </si>
  <si>
    <r>
      <rPr>
        <vertAlign val="superscript"/>
        <sz val="8"/>
        <color rgb="FF953735"/>
        <rFont val="Arial"/>
        <family val="2"/>
      </rPr>
      <t>(2)</t>
    </r>
    <r>
      <rPr>
        <sz val="8"/>
        <color rgb="FF953735"/>
        <rFont val="Arial"/>
        <family val="2"/>
      </rPr>
      <t xml:space="preserve"> Revisions mèdiques de treballadors/es que són noves incorporacions a la UPC i encara no s'han carregat les dades del seu lloc de treball.</t>
    </r>
  </si>
  <si>
    <t>2010-2011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</si>
</sst>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953735"/>
      <name val="Arial"/>
      <family val="2"/>
    </font>
    <font>
      <sz val="11"/>
      <color rgb="FF953735"/>
      <name val="Calibri"/>
      <family val="2"/>
      <scheme val="minor"/>
    </font>
    <font>
      <b/>
      <u/>
      <sz val="11"/>
      <color rgb="FF953735"/>
      <name val="Arial"/>
      <family val="2"/>
    </font>
    <font>
      <sz val="10"/>
      <color rgb="FF953735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vertAlign val="superscript"/>
      <sz val="10"/>
      <color theme="0"/>
      <name val="Arial"/>
      <family val="2"/>
    </font>
    <font>
      <sz val="8"/>
      <color rgb="FF953735"/>
      <name val="Arial"/>
      <family val="2"/>
    </font>
    <font>
      <b/>
      <sz val="10"/>
      <color rgb="FFFFFFFF"/>
      <name val="Arial"/>
      <family val="2"/>
    </font>
    <font>
      <sz val="11"/>
      <color theme="0"/>
      <name val="Calibri"/>
      <family val="2"/>
      <scheme val="minor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vertAlign val="superscript"/>
      <sz val="8"/>
      <color rgb="FF95373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953735"/>
        <bgColor indexed="64"/>
      </patternFill>
    </fill>
    <fill>
      <patternFill patternType="solid">
        <fgColor rgb="FFF5D6C1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rgb="FF953735"/>
        <bgColor rgb="FF000000"/>
      </patternFill>
    </fill>
    <fill>
      <patternFill patternType="solid">
        <fgColor rgb="FFF0C4A6"/>
        <bgColor rgb="FF000000"/>
      </patternFill>
    </fill>
    <fill>
      <patternFill patternType="solid">
        <fgColor rgb="FFF5D6C1"/>
        <bgColor rgb="FF000000"/>
      </patternFill>
    </fill>
  </fills>
  <borders count="58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thin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rgb="FFFFFFFF"/>
      </right>
      <top style="thin">
        <color theme="0"/>
      </top>
      <bottom style="thin">
        <color theme="0"/>
      </bottom>
      <diagonal/>
    </border>
    <border>
      <left/>
      <right style="thin">
        <color rgb="FFFFFFFF"/>
      </right>
      <top style="thin">
        <color theme="0"/>
      </top>
      <bottom style="thin">
        <color rgb="FFFFFFFF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rgb="FFFFFFFF"/>
      </right>
      <top style="thin">
        <color theme="0"/>
      </top>
      <bottom/>
      <diagonal/>
    </border>
    <border>
      <left/>
      <right style="thin">
        <color rgb="FFFFFFFF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5" tint="-0.24994659260841701"/>
      </top>
      <bottom style="medium">
        <color theme="0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thin">
        <color theme="0"/>
      </top>
      <bottom style="thin">
        <color rgb="FFFFFFFF"/>
      </bottom>
      <diagonal/>
    </border>
    <border>
      <left/>
      <right style="thin">
        <color rgb="FF953735"/>
      </right>
      <top/>
      <bottom/>
      <diagonal/>
    </border>
    <border>
      <left/>
      <right/>
      <top style="thin">
        <color rgb="FF953735"/>
      </top>
      <bottom/>
      <diagonal/>
    </border>
    <border>
      <left/>
      <right style="thin">
        <color rgb="FF953735"/>
      </right>
      <top style="thin">
        <color theme="5" tint="-0.24994659260841701"/>
      </top>
      <bottom/>
      <diagonal/>
    </border>
    <border>
      <left/>
      <right style="thin">
        <color rgb="FF953735"/>
      </right>
      <top/>
      <bottom style="thin">
        <color theme="5" tint="-0.24994659260841701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</borders>
  <cellStyleXfs count="2">
    <xf numFmtId="0" fontId="0" fillId="0" borderId="0"/>
    <xf numFmtId="0" fontId="2" fillId="3" borderId="1">
      <alignment horizontal="left" vertical="center"/>
    </xf>
  </cellStyleXfs>
  <cellXfs count="100">
    <xf numFmtId="0" fontId="0" fillId="0" borderId="0" xfId="0"/>
    <xf numFmtId="0" fontId="3" fillId="3" borderId="0" xfId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4" borderId="23" xfId="0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left" vertical="center"/>
    </xf>
    <xf numFmtId="0" fontId="7" fillId="4" borderId="25" xfId="0" applyFont="1" applyFill="1" applyBorder="1" applyAlignment="1">
      <alignment horizontal="left" vertical="center"/>
    </xf>
    <xf numFmtId="0" fontId="8" fillId="4" borderId="26" xfId="0" applyFont="1" applyFill="1" applyBorder="1" applyAlignment="1">
      <alignment horizontal="left" vertical="center"/>
    </xf>
    <xf numFmtId="0" fontId="8" fillId="4" borderId="19" xfId="0" applyFont="1" applyFill="1" applyBorder="1" applyAlignment="1">
      <alignment horizontal="left" vertical="center"/>
    </xf>
    <xf numFmtId="0" fontId="4" fillId="0" borderId="28" xfId="0" applyFont="1" applyBorder="1" applyAlignment="1">
      <alignment vertical="center"/>
    </xf>
    <xf numFmtId="0" fontId="5" fillId="2" borderId="29" xfId="0" applyFont="1" applyFill="1" applyBorder="1" applyAlignment="1">
      <alignment horizontal="left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10" fillId="0" borderId="33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vertical="center"/>
    </xf>
    <xf numFmtId="0" fontId="12" fillId="2" borderId="31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0" borderId="33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164" fontId="6" fillId="6" borderId="13" xfId="0" applyNumberFormat="1" applyFont="1" applyFill="1" applyBorder="1" applyAlignment="1">
      <alignment horizontal="center" vertical="center"/>
    </xf>
    <xf numFmtId="164" fontId="6" fillId="6" borderId="14" xfId="0" applyNumberFormat="1" applyFont="1" applyFill="1" applyBorder="1" applyAlignment="1">
      <alignment horizontal="center" vertical="center"/>
    </xf>
    <xf numFmtId="164" fontId="8" fillId="4" borderId="17" xfId="0" applyNumberFormat="1" applyFont="1" applyFill="1" applyBorder="1" applyAlignment="1">
      <alignment horizontal="center" vertical="center"/>
    </xf>
    <xf numFmtId="164" fontId="11" fillId="7" borderId="27" xfId="0" applyNumberFormat="1" applyFont="1" applyFill="1" applyBorder="1" applyAlignment="1">
      <alignment horizontal="center" vertical="center"/>
    </xf>
    <xf numFmtId="164" fontId="6" fillId="6" borderId="9" xfId="0" applyNumberFormat="1" applyFont="1" applyFill="1" applyBorder="1" applyAlignment="1">
      <alignment horizontal="center" vertical="center"/>
    </xf>
    <xf numFmtId="164" fontId="6" fillId="6" borderId="3" xfId="0" applyNumberFormat="1" applyFont="1" applyFill="1" applyBorder="1" applyAlignment="1">
      <alignment horizontal="center" vertical="center"/>
    </xf>
    <xf numFmtId="164" fontId="6" fillId="6" borderId="10" xfId="0" applyNumberFormat="1" applyFont="1" applyFill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6" fillId="5" borderId="14" xfId="0" applyNumberFormat="1" applyFont="1" applyFill="1" applyBorder="1" applyAlignment="1">
      <alignment horizontal="center" vertical="center"/>
    </xf>
    <xf numFmtId="164" fontId="6" fillId="9" borderId="34" xfId="0" applyNumberFormat="1" applyFont="1" applyFill="1" applyBorder="1" applyAlignment="1">
      <alignment horizontal="center" vertical="center"/>
    </xf>
    <xf numFmtId="164" fontId="6" fillId="8" borderId="34" xfId="0" applyNumberFormat="1" applyFont="1" applyFill="1" applyBorder="1" applyAlignment="1">
      <alignment horizontal="center" vertical="center"/>
    </xf>
    <xf numFmtId="164" fontId="6" fillId="8" borderId="35" xfId="0" applyNumberFormat="1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left" vertical="center"/>
    </xf>
    <xf numFmtId="164" fontId="6" fillId="5" borderId="38" xfId="0" applyNumberFormat="1" applyFont="1" applyFill="1" applyBorder="1" applyAlignment="1">
      <alignment horizontal="center" vertical="center"/>
    </xf>
    <xf numFmtId="164" fontId="6" fillId="9" borderId="39" xfId="0" applyNumberFormat="1" applyFont="1" applyFill="1" applyBorder="1" applyAlignment="1">
      <alignment horizontal="center" vertical="center"/>
    </xf>
    <xf numFmtId="164" fontId="6" fillId="8" borderId="40" xfId="0" applyNumberFormat="1" applyFont="1" applyFill="1" applyBorder="1" applyAlignment="1">
      <alignment horizontal="center" vertical="center"/>
    </xf>
    <xf numFmtId="164" fontId="6" fillId="5" borderId="10" xfId="0" applyNumberFormat="1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6" fillId="5" borderId="15" xfId="0" applyNumberFormat="1" applyFont="1" applyFill="1" applyBorder="1" applyAlignment="1">
      <alignment horizontal="center" vertical="center"/>
    </xf>
    <xf numFmtId="164" fontId="6" fillId="5" borderId="11" xfId="0" applyNumberFormat="1" applyFont="1" applyFill="1" applyBorder="1" applyAlignment="1">
      <alignment horizontal="center" vertical="center"/>
    </xf>
    <xf numFmtId="164" fontId="6" fillId="5" borderId="5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" fillId="4" borderId="1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164" fontId="6" fillId="6" borderId="43" xfId="0" applyNumberFormat="1" applyFont="1" applyFill="1" applyBorder="1" applyAlignment="1">
      <alignment horizontal="center" vertical="center"/>
    </xf>
    <xf numFmtId="164" fontId="6" fillId="5" borderId="44" xfId="0" applyNumberFormat="1" applyFont="1" applyFill="1" applyBorder="1" applyAlignment="1">
      <alignment horizontal="center" vertical="center"/>
    </xf>
    <xf numFmtId="164" fontId="6" fillId="6" borderId="44" xfId="0" applyNumberFormat="1" applyFont="1" applyFill="1" applyBorder="1" applyAlignment="1">
      <alignment horizontal="center" vertical="center"/>
    </xf>
    <xf numFmtId="164" fontId="6" fillId="5" borderId="45" xfId="0" applyNumberFormat="1" applyFont="1" applyFill="1" applyBorder="1" applyAlignment="1">
      <alignment horizontal="center" vertical="center"/>
    </xf>
    <xf numFmtId="164" fontId="8" fillId="4" borderId="18" xfId="0" applyNumberFormat="1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left" vertical="center"/>
    </xf>
    <xf numFmtId="164" fontId="6" fillId="9" borderId="44" xfId="0" applyNumberFormat="1" applyFont="1" applyFill="1" applyBorder="1" applyAlignment="1">
      <alignment horizontal="center" vertical="center"/>
    </xf>
    <xf numFmtId="164" fontId="6" fillId="8" borderId="44" xfId="0" applyNumberFormat="1" applyFont="1" applyFill="1" applyBorder="1" applyAlignment="1">
      <alignment horizontal="center" vertical="center"/>
    </xf>
    <xf numFmtId="164" fontId="6" fillId="9" borderId="45" xfId="0" applyNumberFormat="1" applyFont="1" applyFill="1" applyBorder="1" applyAlignment="1">
      <alignment horizontal="center" vertical="center"/>
    </xf>
    <xf numFmtId="164" fontId="6" fillId="8" borderId="43" xfId="0" applyNumberFormat="1" applyFont="1" applyFill="1" applyBorder="1" applyAlignment="1">
      <alignment horizontal="center" vertical="center"/>
    </xf>
    <xf numFmtId="164" fontId="6" fillId="8" borderId="48" xfId="0" applyNumberFormat="1" applyFont="1" applyFill="1" applyBorder="1" applyAlignment="1">
      <alignment horizontal="center" vertical="center"/>
    </xf>
    <xf numFmtId="164" fontId="11" fillId="7" borderId="47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 wrapText="1"/>
    </xf>
    <xf numFmtId="0" fontId="4" fillId="0" borderId="49" xfId="0" applyFont="1" applyBorder="1" applyAlignment="1">
      <alignment vertical="center"/>
    </xf>
    <xf numFmtId="0" fontId="10" fillId="0" borderId="50" xfId="0" applyFont="1" applyFill="1" applyBorder="1" applyAlignment="1">
      <alignment horizontal="left" vertical="center" wrapText="1"/>
    </xf>
    <xf numFmtId="0" fontId="5" fillId="2" borderId="51" xfId="0" applyFont="1" applyFill="1" applyBorder="1" applyAlignment="1">
      <alignment horizontal="left" vertical="center"/>
    </xf>
    <xf numFmtId="0" fontId="0" fillId="0" borderId="49" xfId="0" applyBorder="1"/>
    <xf numFmtId="0" fontId="10" fillId="0" borderId="0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7" fillId="4" borderId="53" xfId="0" applyFont="1" applyFill="1" applyBorder="1" applyAlignment="1">
      <alignment horizontal="left" vertical="center"/>
    </xf>
    <xf numFmtId="164" fontId="6" fillId="6" borderId="54" xfId="0" applyNumberFormat="1" applyFont="1" applyFill="1" applyBorder="1" applyAlignment="1">
      <alignment horizontal="center" vertical="center"/>
    </xf>
    <xf numFmtId="164" fontId="6" fillId="8" borderId="55" xfId="0" applyNumberFormat="1" applyFont="1" applyFill="1" applyBorder="1" applyAlignment="1">
      <alignment horizontal="center" vertical="center"/>
    </xf>
    <xf numFmtId="164" fontId="6" fillId="8" borderId="56" xfId="0" applyNumberFormat="1" applyFont="1" applyFill="1" applyBorder="1" applyAlignment="1">
      <alignment horizontal="center" vertical="center"/>
    </xf>
    <xf numFmtId="164" fontId="6" fillId="6" borderId="56" xfId="0" applyNumberFormat="1" applyFont="1" applyFill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1" fillId="4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left" vertical="center" wrapText="1"/>
    </xf>
  </cellXfs>
  <cellStyles count="2">
    <cellStyle name="fSubTitulo" xfId="1"/>
    <cellStyle name="Normal" xfId="0" builtinId="0"/>
  </cellStyles>
  <dxfs count="0"/>
  <tableStyles count="0" defaultTableStyle="TableStyleMedium9" defaultPivotStyle="PivotStyleLight16"/>
  <colors>
    <mruColors>
      <color rgb="FF953735"/>
      <color rgb="FFF0C4A6"/>
      <color rgb="FFF5D6C1"/>
      <color rgb="FFFF5050"/>
      <color rgb="FFFF99CC"/>
      <color rgb="FFFF9999"/>
      <color rgb="FFFF9966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 algn="l">
              <a:defRPr>
                <a:latin typeface="Arial" pitchFamily="34" charset="0"/>
                <a:cs typeface="Arial" pitchFamily="34" charset="0"/>
              </a:defRPr>
            </a:pPr>
            <a:r>
              <a:rPr lang="es-ES" sz="1000" b="1" i="0" baseline="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Distribució de les revisions mèdiques </a:t>
            </a:r>
          </a:p>
          <a:p>
            <a:pPr algn="l">
              <a:defRPr>
                <a:latin typeface="Arial" pitchFamily="34" charset="0"/>
                <a:cs typeface="Arial" pitchFamily="34" charset="0"/>
              </a:defRPr>
            </a:pPr>
            <a:r>
              <a:rPr lang="es-ES" sz="1000" b="1" i="0" baseline="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segons el seu tipus</a:t>
            </a:r>
          </a:p>
          <a:p>
            <a:pPr algn="l">
              <a:defRPr>
                <a:latin typeface="Arial" pitchFamily="34" charset="0"/>
                <a:cs typeface="Arial" pitchFamily="34" charset="0"/>
              </a:defRPr>
            </a:pPr>
            <a:r>
              <a:rPr lang="en-US" sz="1000" b="1" i="0" u="none" strike="noStrike" baseline="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(any acadèmic 2010-2011)</a:t>
            </a:r>
            <a:endParaRPr lang="es-ES" sz="1000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2.5365627468035432E-2"/>
          <c:y val="2.76400868937174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868731266564082"/>
          <c:y val="0.26923648932849481"/>
          <c:w val="0.55609479193909361"/>
          <c:h val="0.55609479193909361"/>
        </c:manualLayout>
      </c:layout>
      <c:pieChart>
        <c:varyColors val="1"/>
        <c:ser>
          <c:idx val="0"/>
          <c:order val="0"/>
          <c:tx>
            <c:strRef>
              <c:f>'514'!$D$21</c:f>
              <c:strCache>
                <c:ptCount val="1"/>
                <c:pt idx="0">
                  <c:v> TOTAL</c:v>
                </c:pt>
              </c:strCache>
            </c:strRef>
          </c:tx>
          <c:dLbls>
            <c:txPr>
              <a:bodyPr/>
              <a:lstStyle/>
              <a:p>
                <a:pPr>
                  <a:defRPr sz="800">
                    <a:solidFill>
                      <a:schemeClr val="accent2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'514'!$K$30:$L$30</c:f>
              <c:strCache>
                <c:ptCount val="2"/>
                <c:pt idx="0">
                  <c:v>INICIALS</c:v>
                </c:pt>
                <c:pt idx="1">
                  <c:v>PERIÒDIQUES</c:v>
                </c:pt>
              </c:strCache>
            </c:strRef>
          </c:cat>
          <c:val>
            <c:numRef>
              <c:f>'514'!$K$21:$L$21</c:f>
              <c:numCache>
                <c:formatCode>_(* #,##0_);_(* \(#,##0\);_(* "-"_);_(@_)</c:formatCode>
                <c:ptCount val="2"/>
                <c:pt idx="0">
                  <c:v>413</c:v>
                </c:pt>
                <c:pt idx="1">
                  <c:v>1363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>
            <a:defRPr sz="800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rgbClr val="953735"/>
      </a:solidFill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 algn="l" rtl="0">
              <a:defRPr lang="es-ES" sz="1000" b="1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s-ES" sz="1000" b="1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Evolució de revisions mèdiques realitzades </a:t>
            </a:r>
          </a:p>
          <a:p>
            <a:pPr algn="l" rtl="0">
              <a:defRPr lang="es-ES" sz="1000" b="1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s-ES" sz="1000" b="1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segons el seu tipus</a:t>
            </a:r>
          </a:p>
        </c:rich>
      </c:tx>
      <c:layout>
        <c:manualLayout>
          <c:xMode val="edge"/>
          <c:yMode val="edge"/>
          <c:x val="2.3340961098398168E-2"/>
          <c:y val="3.15886707356771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630195941678969"/>
          <c:y val="0.21702139906398471"/>
          <c:w val="0.78705840150471862"/>
          <c:h val="0.56814448463810363"/>
        </c:manualLayout>
      </c:layout>
      <c:lineChart>
        <c:grouping val="standard"/>
        <c:varyColors val="0"/>
        <c:ser>
          <c:idx val="0"/>
          <c:order val="0"/>
          <c:tx>
            <c:strRef>
              <c:f>'514'!$E$30</c:f>
              <c:strCache>
                <c:ptCount val="1"/>
                <c:pt idx="0">
                  <c:v>INICIALS</c:v>
                </c:pt>
              </c:strCache>
            </c:strRef>
          </c:tx>
          <c:marker>
            <c:symbol val="square"/>
            <c:size val="5"/>
          </c:marker>
          <c:dLbls>
            <c:dLbl>
              <c:idx val="0"/>
              <c:layout>
                <c:manualLayout>
                  <c:x val="5.7740894329162303E-3"/>
                  <c:y val="4.0165545299460951E-3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rgbClr val="953735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2008-2009</c:v>
              </c:pt>
              <c:pt idx="1">
                <c:v>2009-2010</c:v>
              </c:pt>
              <c:pt idx="2">
                <c:v>2010-2011</c:v>
              </c:pt>
            </c:strLit>
          </c:cat>
          <c:val>
            <c:numRef>
              <c:f>('514'!$E$41,'514'!$H$41,'514'!$K$41)</c:f>
              <c:numCache>
                <c:formatCode>_(* #,##0_);_(* \(#,##0\);_(* "-"_);_(@_)</c:formatCode>
                <c:ptCount val="3"/>
                <c:pt idx="0">
                  <c:v>285</c:v>
                </c:pt>
                <c:pt idx="1">
                  <c:v>409</c:v>
                </c:pt>
                <c:pt idx="2">
                  <c:v>413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'514'!$F$30</c:f>
              <c:strCache>
                <c:ptCount val="1"/>
                <c:pt idx="0">
                  <c:v>PERIÒDIQUES</c:v>
                </c:pt>
              </c:strCache>
            </c:strRef>
          </c:tx>
          <c:marker>
            <c:symbol val="square"/>
            <c:size val="5"/>
          </c:marker>
          <c:dLbls>
            <c:txPr>
              <a:bodyPr/>
              <a:lstStyle/>
              <a:p>
                <a:pPr>
                  <a:defRPr sz="800">
                    <a:solidFill>
                      <a:srgbClr val="953735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2008-2009</c:v>
              </c:pt>
              <c:pt idx="1">
                <c:v>2009-2010</c:v>
              </c:pt>
              <c:pt idx="2">
                <c:v>2010-2011</c:v>
              </c:pt>
            </c:strLit>
          </c:cat>
          <c:val>
            <c:numRef>
              <c:f>('514'!$F$41,'514'!$I$41,'514'!$L$41)</c:f>
              <c:numCache>
                <c:formatCode>_(* #,##0_);_(* \(#,##0\);_(* "-"_);_(@_)</c:formatCode>
                <c:ptCount val="3"/>
                <c:pt idx="0">
                  <c:v>1076</c:v>
                </c:pt>
                <c:pt idx="1">
                  <c:v>1094</c:v>
                </c:pt>
                <c:pt idx="2">
                  <c:v>1363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'514'!$M$30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5"/>
          </c:marker>
          <c:dLbls>
            <c:txPr>
              <a:bodyPr/>
              <a:lstStyle/>
              <a:p>
                <a:pPr>
                  <a:defRPr sz="800">
                    <a:solidFill>
                      <a:srgbClr val="953735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2008-2009</c:v>
              </c:pt>
              <c:pt idx="1">
                <c:v>2009-2010</c:v>
              </c:pt>
              <c:pt idx="2">
                <c:v>2010-2011</c:v>
              </c:pt>
            </c:strLit>
          </c:cat>
          <c:val>
            <c:numRef>
              <c:f>('514'!$G$41,'514'!$J$41,'514'!$M$41)</c:f>
              <c:numCache>
                <c:formatCode>_(* #,##0_);_(* \(#,##0\);_(* "-"_);_(@_)</c:formatCode>
                <c:ptCount val="3"/>
                <c:pt idx="0">
                  <c:v>1361</c:v>
                </c:pt>
                <c:pt idx="1">
                  <c:v>1503</c:v>
                </c:pt>
                <c:pt idx="2">
                  <c:v>1776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8111872"/>
        <c:axId val="188113664"/>
      </c:lineChart>
      <c:catAx>
        <c:axId val="1881118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rgbClr val="953735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88113664"/>
        <c:crosses val="autoZero"/>
        <c:auto val="1"/>
        <c:lblAlgn val="ctr"/>
        <c:lblOffset val="100"/>
        <c:noMultiLvlLbl val="0"/>
      </c:catAx>
      <c:valAx>
        <c:axId val="1881136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rgbClr val="953735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881118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solidFill>
                <a:srgbClr val="953735"/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rgbClr val="953735"/>
      </a:solidFill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44</xdr:row>
      <xdr:rowOff>146916</xdr:rowOff>
    </xdr:from>
    <xdr:to>
      <xdr:col>4</xdr:col>
      <xdr:colOff>490536</xdr:colOff>
      <xdr:row>66</xdr:row>
      <xdr:rowOff>184630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558800</xdr:colOff>
      <xdr:row>44</xdr:row>
      <xdr:rowOff>144462</xdr:rowOff>
    </xdr:from>
    <xdr:to>
      <xdr:col>12</xdr:col>
      <xdr:colOff>689882</xdr:colOff>
      <xdr:row>66</xdr:row>
      <xdr:rowOff>182176</xdr:rowOff>
    </xdr:to>
    <xdr:graphicFrame macro="">
      <xdr:nvGraphicFramePr>
        <xdr:cNvPr id="10" name="Gràfic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AE61"/>
  <sheetViews>
    <sheetView showGridLines="0" tabSelected="1" topLeftCell="A16" zoomScaleNormal="100" zoomScaleSheetLayoutView="120" workbookViewId="0">
      <selection activeCell="I72" sqref="I72"/>
    </sheetView>
  </sheetViews>
  <sheetFormatPr baseColWidth="10" defaultColWidth="9.140625" defaultRowHeight="15" x14ac:dyDescent="0.25"/>
  <cols>
    <col min="1" max="1" width="0.85546875" style="4" customWidth="1"/>
    <col min="2" max="2" width="0.5703125" style="4" customWidth="1"/>
    <col min="3" max="3" width="16.85546875" style="4" customWidth="1"/>
    <col min="4" max="4" width="33.42578125" style="4" bestFit="1" customWidth="1"/>
    <col min="5" max="5" width="12.7109375" style="4" customWidth="1"/>
    <col min="6" max="6" width="12.85546875" style="4" customWidth="1"/>
    <col min="7" max="13" width="12.7109375" style="4" customWidth="1"/>
    <col min="14" max="14" width="0.5703125" style="4" customWidth="1"/>
    <col min="15" max="19" width="12.28515625" style="4" customWidth="1"/>
    <col min="20" max="20" width="0.5703125" style="4" customWidth="1"/>
    <col min="21" max="35" width="13.5703125" style="4" customWidth="1"/>
    <col min="36" max="36" width="1.7109375" style="4" customWidth="1"/>
    <col min="37" max="16384" width="9.140625" style="4"/>
  </cols>
  <sheetData>
    <row r="1" spans="2:31" x14ac:dyDescent="0.25">
      <c r="C1" s="1" t="s">
        <v>1</v>
      </c>
    </row>
    <row r="2" spans="2:31" x14ac:dyDescent="0.25">
      <c r="C2" s="1" t="s">
        <v>2</v>
      </c>
    </row>
    <row r="3" spans="2:31" ht="12.75" customHeight="1" x14ac:dyDescent="0.25"/>
    <row r="5" spans="2:31" x14ac:dyDescent="0.25">
      <c r="C5" s="88" t="s">
        <v>33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</row>
    <row r="6" spans="2:31" ht="9.75" customHeight="1" x14ac:dyDescent="0.25"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</row>
    <row r="7" spans="2:31" ht="3.75" customHeight="1" thickBot="1" x14ac:dyDescent="0.3">
      <c r="B7" s="12"/>
      <c r="C7" s="13"/>
      <c r="D7" s="13"/>
      <c r="E7" s="63"/>
      <c r="F7" s="63"/>
      <c r="G7" s="63"/>
      <c r="H7" s="63"/>
      <c r="I7" s="13"/>
      <c r="J7" s="13"/>
      <c r="K7" s="63"/>
      <c r="L7" s="13"/>
      <c r="M7" s="13"/>
      <c r="N7" s="14"/>
      <c r="O7"/>
    </row>
    <row r="8" spans="2:31" ht="19.5" customHeight="1" thickBot="1" x14ac:dyDescent="0.3">
      <c r="B8" s="15"/>
      <c r="C8" s="16"/>
      <c r="D8" s="57"/>
      <c r="E8" s="96" t="s">
        <v>24</v>
      </c>
      <c r="F8" s="96"/>
      <c r="G8" s="97"/>
      <c r="H8" s="98" t="s">
        <v>30</v>
      </c>
      <c r="I8" s="96"/>
      <c r="J8" s="97"/>
      <c r="K8" s="98" t="s">
        <v>37</v>
      </c>
      <c r="L8" s="96"/>
      <c r="M8" s="97"/>
      <c r="N8" s="72"/>
      <c r="O8"/>
    </row>
    <row r="9" spans="2:31" ht="19.5" customHeight="1" thickBot="1" x14ac:dyDescent="0.3">
      <c r="B9" s="15"/>
      <c r="C9" s="86"/>
      <c r="D9" s="87"/>
      <c r="E9" s="56" t="s">
        <v>27</v>
      </c>
      <c r="F9" s="55" t="s">
        <v>28</v>
      </c>
      <c r="G9" s="51" t="s">
        <v>29</v>
      </c>
      <c r="H9" s="56" t="s">
        <v>27</v>
      </c>
      <c r="I9" s="55" t="s">
        <v>28</v>
      </c>
      <c r="J9" s="89" t="s">
        <v>29</v>
      </c>
      <c r="K9" s="56" t="s">
        <v>27</v>
      </c>
      <c r="L9" s="55" t="s">
        <v>28</v>
      </c>
      <c r="M9" s="51" t="s">
        <v>29</v>
      </c>
      <c r="N9" s="72"/>
      <c r="O9"/>
    </row>
    <row r="10" spans="2:31" ht="19.5" customHeight="1" x14ac:dyDescent="0.25">
      <c r="B10" s="15"/>
      <c r="C10" s="94" t="s">
        <v>0</v>
      </c>
      <c r="D10" s="81" t="s">
        <v>11</v>
      </c>
      <c r="E10" s="82">
        <v>7</v>
      </c>
      <c r="F10" s="83">
        <v>101</v>
      </c>
      <c r="G10" s="84">
        <f t="shared" ref="G10:G20" si="0">SUM(E10,F10)</f>
        <v>108</v>
      </c>
      <c r="H10" s="82">
        <v>18</v>
      </c>
      <c r="I10" s="82">
        <v>99</v>
      </c>
      <c r="J10" s="85">
        <f t="shared" ref="J10:J20" si="1">SUM(H10,I10)</f>
        <v>117</v>
      </c>
      <c r="K10" s="82">
        <v>22</v>
      </c>
      <c r="L10" s="82">
        <v>95</v>
      </c>
      <c r="M10" s="85">
        <f t="shared" ref="M10:M20" si="2">SUM(K10,L10)</f>
        <v>117</v>
      </c>
      <c r="N10" s="72"/>
      <c r="O10"/>
    </row>
    <row r="11" spans="2:31" ht="19.5" customHeight="1" x14ac:dyDescent="0.25">
      <c r="B11" s="15"/>
      <c r="C11" s="92"/>
      <c r="D11" s="8" t="s">
        <v>12</v>
      </c>
      <c r="E11" s="36">
        <v>129</v>
      </c>
      <c r="F11" s="37">
        <v>451</v>
      </c>
      <c r="G11" s="64">
        <f t="shared" si="0"/>
        <v>580</v>
      </c>
      <c r="H11" s="36">
        <v>201</v>
      </c>
      <c r="I11" s="36">
        <v>418</v>
      </c>
      <c r="J11" s="59">
        <f>SUM(H11,I11)</f>
        <v>619</v>
      </c>
      <c r="K11" s="36">
        <v>198</v>
      </c>
      <c r="L11" s="36">
        <v>620</v>
      </c>
      <c r="M11" s="59">
        <f t="shared" si="2"/>
        <v>818</v>
      </c>
      <c r="N11" s="72"/>
      <c r="O11"/>
    </row>
    <row r="12" spans="2:31" ht="19.5" customHeight="1" x14ac:dyDescent="0.25">
      <c r="B12" s="15"/>
      <c r="C12" s="92"/>
      <c r="D12" s="8" t="s">
        <v>13</v>
      </c>
      <c r="E12" s="28">
        <v>92</v>
      </c>
      <c r="F12" s="38">
        <v>239</v>
      </c>
      <c r="G12" s="65">
        <f t="shared" si="0"/>
        <v>331</v>
      </c>
      <c r="H12" s="28">
        <v>108</v>
      </c>
      <c r="I12" s="28">
        <v>292</v>
      </c>
      <c r="J12" s="60">
        <f>SUM(H12,I12)</f>
        <v>400</v>
      </c>
      <c r="K12" s="28">
        <v>109</v>
      </c>
      <c r="L12" s="28">
        <v>336</v>
      </c>
      <c r="M12" s="60">
        <f t="shared" si="2"/>
        <v>445</v>
      </c>
      <c r="N12" s="72"/>
      <c r="O12"/>
    </row>
    <row r="13" spans="2:31" ht="19.5" customHeight="1" thickBot="1" x14ac:dyDescent="0.3">
      <c r="B13" s="15"/>
      <c r="C13" s="95"/>
      <c r="D13" s="40" t="s">
        <v>14</v>
      </c>
      <c r="E13" s="41">
        <v>38</v>
      </c>
      <c r="F13" s="42">
        <v>163</v>
      </c>
      <c r="G13" s="66">
        <f t="shared" si="0"/>
        <v>201</v>
      </c>
      <c r="H13" s="41">
        <v>60</v>
      </c>
      <c r="I13" s="41">
        <v>163</v>
      </c>
      <c r="J13" s="61">
        <f t="shared" si="1"/>
        <v>223</v>
      </c>
      <c r="K13" s="41">
        <v>58</v>
      </c>
      <c r="L13" s="41">
        <v>175</v>
      </c>
      <c r="M13" s="61">
        <f t="shared" si="2"/>
        <v>233</v>
      </c>
      <c r="N13" s="72"/>
      <c r="O13"/>
    </row>
    <row r="14" spans="2:31" ht="19.5" customHeight="1" x14ac:dyDescent="0.25">
      <c r="B14" s="15"/>
      <c r="C14" s="91" t="s">
        <v>21</v>
      </c>
      <c r="D14" s="7" t="s">
        <v>15</v>
      </c>
      <c r="E14" s="27">
        <v>1</v>
      </c>
      <c r="F14" s="43">
        <v>6</v>
      </c>
      <c r="G14" s="67">
        <f t="shared" si="0"/>
        <v>7</v>
      </c>
      <c r="H14" s="27">
        <v>1</v>
      </c>
      <c r="I14" s="27">
        <v>5</v>
      </c>
      <c r="J14" s="58">
        <f t="shared" si="1"/>
        <v>6</v>
      </c>
      <c r="K14" s="27">
        <v>0</v>
      </c>
      <c r="L14" s="27">
        <v>7</v>
      </c>
      <c r="M14" s="58">
        <f t="shared" si="2"/>
        <v>7</v>
      </c>
      <c r="N14" s="72"/>
      <c r="O14"/>
    </row>
    <row r="15" spans="2:31" ht="19.5" customHeight="1" x14ac:dyDescent="0.25">
      <c r="B15" s="15"/>
      <c r="C15" s="92"/>
      <c r="D15" s="8" t="s">
        <v>16</v>
      </c>
      <c r="E15" s="36">
        <v>0</v>
      </c>
      <c r="F15" s="37">
        <v>6</v>
      </c>
      <c r="G15" s="64">
        <f t="shared" si="0"/>
        <v>6</v>
      </c>
      <c r="H15" s="36">
        <v>1</v>
      </c>
      <c r="I15" s="36">
        <v>12</v>
      </c>
      <c r="J15" s="59">
        <f t="shared" si="1"/>
        <v>13</v>
      </c>
      <c r="K15" s="36">
        <v>0</v>
      </c>
      <c r="L15" s="36">
        <v>5</v>
      </c>
      <c r="M15" s="59">
        <f t="shared" si="2"/>
        <v>5</v>
      </c>
      <c r="N15" s="72"/>
      <c r="O15"/>
    </row>
    <row r="16" spans="2:31" ht="19.5" customHeight="1" x14ac:dyDescent="0.25">
      <c r="B16" s="15"/>
      <c r="C16" s="92"/>
      <c r="D16" s="8" t="s">
        <v>17</v>
      </c>
      <c r="E16" s="28">
        <v>13</v>
      </c>
      <c r="F16" s="38">
        <v>17</v>
      </c>
      <c r="G16" s="65">
        <f t="shared" si="0"/>
        <v>30</v>
      </c>
      <c r="H16" s="28">
        <v>2</v>
      </c>
      <c r="I16" s="28">
        <v>25</v>
      </c>
      <c r="J16" s="60">
        <f t="shared" si="1"/>
        <v>27</v>
      </c>
      <c r="K16" s="28">
        <v>8</v>
      </c>
      <c r="L16" s="28">
        <v>27</v>
      </c>
      <c r="M16" s="60">
        <f t="shared" si="2"/>
        <v>35</v>
      </c>
      <c r="N16" s="72"/>
      <c r="O16"/>
    </row>
    <row r="17" spans="2:31" ht="19.5" customHeight="1" x14ac:dyDescent="0.25">
      <c r="B17" s="15"/>
      <c r="C17" s="92"/>
      <c r="D17" s="8" t="s">
        <v>18</v>
      </c>
      <c r="E17" s="36">
        <v>1</v>
      </c>
      <c r="F17" s="37">
        <v>3</v>
      </c>
      <c r="G17" s="64">
        <f t="shared" si="0"/>
        <v>4</v>
      </c>
      <c r="H17" s="36">
        <v>1</v>
      </c>
      <c r="I17" s="36">
        <v>2</v>
      </c>
      <c r="J17" s="59">
        <f t="shared" si="1"/>
        <v>3</v>
      </c>
      <c r="K17" s="36">
        <v>0</v>
      </c>
      <c r="L17" s="36">
        <v>5</v>
      </c>
      <c r="M17" s="59">
        <f t="shared" si="2"/>
        <v>5</v>
      </c>
      <c r="N17" s="72"/>
      <c r="O17"/>
    </row>
    <row r="18" spans="2:31" ht="19.5" customHeight="1" x14ac:dyDescent="0.25">
      <c r="B18" s="15"/>
      <c r="C18" s="92"/>
      <c r="D18" s="8" t="s">
        <v>19</v>
      </c>
      <c r="E18" s="28">
        <v>0</v>
      </c>
      <c r="F18" s="38">
        <v>0</v>
      </c>
      <c r="G18" s="65">
        <f t="shared" si="0"/>
        <v>0</v>
      </c>
      <c r="H18" s="28">
        <v>0</v>
      </c>
      <c r="I18" s="28">
        <v>2</v>
      </c>
      <c r="J18" s="60">
        <f t="shared" si="1"/>
        <v>2</v>
      </c>
      <c r="K18" s="28">
        <v>0</v>
      </c>
      <c r="L18" s="28">
        <v>1</v>
      </c>
      <c r="M18" s="60">
        <f t="shared" si="2"/>
        <v>1</v>
      </c>
      <c r="N18" s="72"/>
      <c r="O18"/>
    </row>
    <row r="19" spans="2:31" ht="19.5" customHeight="1" x14ac:dyDescent="0.25">
      <c r="B19" s="15"/>
      <c r="C19" s="92"/>
      <c r="D19" s="8" t="s">
        <v>20</v>
      </c>
      <c r="E19" s="36">
        <v>3</v>
      </c>
      <c r="F19" s="37">
        <v>32</v>
      </c>
      <c r="G19" s="64">
        <f t="shared" si="0"/>
        <v>35</v>
      </c>
      <c r="H19" s="36">
        <v>6</v>
      </c>
      <c r="I19" s="36">
        <v>23</v>
      </c>
      <c r="J19" s="59">
        <f t="shared" si="1"/>
        <v>29</v>
      </c>
      <c r="K19" s="36">
        <v>7</v>
      </c>
      <c r="L19" s="36">
        <v>41</v>
      </c>
      <c r="M19" s="59">
        <f t="shared" si="2"/>
        <v>48</v>
      </c>
      <c r="N19" s="72"/>
      <c r="O19"/>
    </row>
    <row r="20" spans="2:31" ht="19.5" customHeight="1" thickBot="1" x14ac:dyDescent="0.3">
      <c r="B20" s="15"/>
      <c r="C20" s="93"/>
      <c r="D20" s="9" t="s">
        <v>23</v>
      </c>
      <c r="E20" s="28">
        <v>1</v>
      </c>
      <c r="F20" s="39">
        <v>58</v>
      </c>
      <c r="G20" s="68">
        <f t="shared" si="0"/>
        <v>59</v>
      </c>
      <c r="H20" s="28">
        <v>11</v>
      </c>
      <c r="I20" s="28">
        <v>53</v>
      </c>
      <c r="J20" s="60">
        <f t="shared" si="1"/>
        <v>64</v>
      </c>
      <c r="K20" s="28">
        <v>11</v>
      </c>
      <c r="L20" s="28">
        <v>51</v>
      </c>
      <c r="M20" s="60">
        <f t="shared" si="2"/>
        <v>62</v>
      </c>
      <c r="N20" s="72"/>
      <c r="O20"/>
    </row>
    <row r="21" spans="2:31" ht="19.5" customHeight="1" thickBot="1" x14ac:dyDescent="0.3">
      <c r="B21" s="15"/>
      <c r="C21" s="6"/>
      <c r="D21" s="10" t="s">
        <v>31</v>
      </c>
      <c r="E21" s="29">
        <f t="shared" ref="E21" si="3">SUM(E10:E20)</f>
        <v>285</v>
      </c>
      <c r="F21" s="30">
        <f>SUM(F10:F20)</f>
        <v>1076</v>
      </c>
      <c r="G21" s="69">
        <f t="shared" ref="G21:L21" si="4">SUM(G10:G20)</f>
        <v>1361</v>
      </c>
      <c r="H21" s="29">
        <f t="shared" ref="H21:I21" si="5">SUM(H10:H20)</f>
        <v>409</v>
      </c>
      <c r="I21" s="29">
        <f t="shared" si="5"/>
        <v>1094</v>
      </c>
      <c r="J21" s="62">
        <f>SUM(J10:J20)</f>
        <v>1503</v>
      </c>
      <c r="K21" s="29">
        <f t="shared" si="4"/>
        <v>413</v>
      </c>
      <c r="L21" s="29">
        <f t="shared" si="4"/>
        <v>1363</v>
      </c>
      <c r="M21" s="62">
        <f>SUM(M10:M20)</f>
        <v>1776</v>
      </c>
      <c r="N21" s="72"/>
      <c r="O21"/>
    </row>
    <row r="22" spans="2:31" s="19" customFormat="1" ht="19.5" customHeight="1" x14ac:dyDescent="0.25">
      <c r="B22" s="20"/>
      <c r="C22" s="21" t="s">
        <v>22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72"/>
      <c r="O22"/>
    </row>
    <row r="23" spans="2:31" ht="3.75" customHeight="1" x14ac:dyDescent="0.25">
      <c r="B23" s="17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72"/>
      <c r="O23"/>
    </row>
    <row r="24" spans="2:31" ht="14.1" customHeight="1" x14ac:dyDescent="0.25"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73"/>
      <c r="O24" s="50"/>
      <c r="P24" s="50"/>
      <c r="Q24" s="50"/>
      <c r="R24" s="50"/>
      <c r="S24" s="50"/>
      <c r="T24" s="50"/>
    </row>
    <row r="26" spans="2:31" x14ac:dyDescent="0.25">
      <c r="C26" s="88" t="s">
        <v>34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</row>
    <row r="27" spans="2:31" x14ac:dyDescent="0.25"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</row>
    <row r="28" spans="2:31" ht="3.75" customHeight="1" thickBot="1" x14ac:dyDescent="0.3">
      <c r="B28" s="12"/>
      <c r="C28" s="13"/>
      <c r="D28" s="13"/>
      <c r="E28" s="63"/>
      <c r="F28" s="63"/>
      <c r="G28" s="63"/>
      <c r="H28" s="63"/>
      <c r="I28" s="13"/>
      <c r="J28" s="13"/>
      <c r="K28" s="63"/>
      <c r="L28" s="13"/>
      <c r="M28" s="13"/>
      <c r="N28" s="74"/>
      <c r="O28" s="79"/>
      <c r="P28" s="79"/>
      <c r="Q28" s="79"/>
      <c r="R28" s="79"/>
      <c r="S28" s="16"/>
      <c r="T28" s="16"/>
      <c r="U28" s="16"/>
      <c r="V28" s="16"/>
      <c r="W28" s="16"/>
    </row>
    <row r="29" spans="2:31" ht="19.5" customHeight="1" thickBot="1" x14ac:dyDescent="0.3">
      <c r="B29" s="15"/>
      <c r="C29" s="16"/>
      <c r="D29" s="57"/>
      <c r="E29" s="96" t="s">
        <v>24</v>
      </c>
      <c r="F29" s="96"/>
      <c r="G29" s="97"/>
      <c r="H29" s="98" t="s">
        <v>30</v>
      </c>
      <c r="I29" s="96"/>
      <c r="J29" s="97"/>
      <c r="K29" s="98" t="s">
        <v>37</v>
      </c>
      <c r="L29" s="96"/>
      <c r="M29" s="97"/>
      <c r="N29" s="75"/>
    </row>
    <row r="30" spans="2:31" ht="19.5" customHeight="1" thickBot="1" x14ac:dyDescent="0.3">
      <c r="B30" s="15"/>
      <c r="C30" s="86"/>
      <c r="D30" s="87"/>
      <c r="E30" s="56" t="s">
        <v>27</v>
      </c>
      <c r="F30" s="55" t="s">
        <v>28</v>
      </c>
      <c r="G30" s="51" t="s">
        <v>29</v>
      </c>
      <c r="H30" s="56" t="s">
        <v>27</v>
      </c>
      <c r="I30" s="55" t="s">
        <v>28</v>
      </c>
      <c r="J30" s="89" t="s">
        <v>29</v>
      </c>
      <c r="K30" s="56" t="s">
        <v>27</v>
      </c>
      <c r="L30" s="55" t="s">
        <v>28</v>
      </c>
      <c r="M30" s="51" t="s">
        <v>29</v>
      </c>
      <c r="N30" s="75"/>
    </row>
    <row r="31" spans="2:31" ht="19.5" customHeight="1" x14ac:dyDescent="0.25">
      <c r="B31" s="15"/>
      <c r="C31" s="91" t="s">
        <v>32</v>
      </c>
      <c r="D31" s="7" t="s">
        <v>3</v>
      </c>
      <c r="E31" s="27">
        <v>5</v>
      </c>
      <c r="F31" s="31">
        <v>104</v>
      </c>
      <c r="G31" s="32">
        <f t="shared" ref="G31:G40" si="6">SUM(E31,F31)</f>
        <v>109</v>
      </c>
      <c r="H31" s="27">
        <v>6</v>
      </c>
      <c r="I31" s="31">
        <v>97</v>
      </c>
      <c r="J31" s="32">
        <f t="shared" ref="J31:J40" si="7">SUM(H31,I31)</f>
        <v>103</v>
      </c>
      <c r="K31" s="27">
        <v>3</v>
      </c>
      <c r="L31" s="31">
        <v>93</v>
      </c>
      <c r="M31" s="32">
        <f t="shared" ref="M31:M40" si="8">SUM(K31,L31)</f>
        <v>96</v>
      </c>
      <c r="N31" s="75"/>
    </row>
    <row r="32" spans="2:31" ht="19.5" customHeight="1" x14ac:dyDescent="0.25">
      <c r="B32" s="15"/>
      <c r="C32" s="92"/>
      <c r="D32" s="8" t="s">
        <v>4</v>
      </c>
      <c r="E32" s="36">
        <v>68</v>
      </c>
      <c r="F32" s="44">
        <v>452</v>
      </c>
      <c r="G32" s="45">
        <f t="shared" si="6"/>
        <v>520</v>
      </c>
      <c r="H32" s="36">
        <v>80</v>
      </c>
      <c r="I32" s="44">
        <v>434</v>
      </c>
      <c r="J32" s="45">
        <f t="shared" si="7"/>
        <v>514</v>
      </c>
      <c r="K32" s="36">
        <v>34</v>
      </c>
      <c r="L32" s="44">
        <v>621</v>
      </c>
      <c r="M32" s="45">
        <f t="shared" si="8"/>
        <v>655</v>
      </c>
      <c r="N32" s="75"/>
    </row>
    <row r="33" spans="2:29" ht="19.5" customHeight="1" x14ac:dyDescent="0.25">
      <c r="B33" s="15"/>
      <c r="C33" s="92"/>
      <c r="D33" s="8" t="s">
        <v>5</v>
      </c>
      <c r="E33" s="28">
        <v>43</v>
      </c>
      <c r="F33" s="33">
        <v>227</v>
      </c>
      <c r="G33" s="34">
        <f t="shared" si="6"/>
        <v>270</v>
      </c>
      <c r="H33" s="28">
        <v>38</v>
      </c>
      <c r="I33" s="33">
        <v>270</v>
      </c>
      <c r="J33" s="34">
        <f t="shared" si="7"/>
        <v>308</v>
      </c>
      <c r="K33" s="28">
        <v>25</v>
      </c>
      <c r="L33" s="33">
        <v>320</v>
      </c>
      <c r="M33" s="34">
        <f t="shared" si="8"/>
        <v>345</v>
      </c>
      <c r="N33" s="75"/>
    </row>
    <row r="34" spans="2:29" ht="19.5" customHeight="1" x14ac:dyDescent="0.25">
      <c r="B34" s="15"/>
      <c r="C34" s="92"/>
      <c r="D34" s="8" t="s">
        <v>6</v>
      </c>
      <c r="E34" s="36">
        <v>18</v>
      </c>
      <c r="F34" s="44">
        <v>159</v>
      </c>
      <c r="G34" s="45">
        <f t="shared" si="6"/>
        <v>177</v>
      </c>
      <c r="H34" s="36">
        <v>16</v>
      </c>
      <c r="I34" s="44">
        <v>155</v>
      </c>
      <c r="J34" s="45">
        <f t="shared" si="7"/>
        <v>171</v>
      </c>
      <c r="K34" s="36">
        <v>10</v>
      </c>
      <c r="L34" s="44">
        <v>168</v>
      </c>
      <c r="M34" s="45">
        <f t="shared" si="8"/>
        <v>178</v>
      </c>
      <c r="N34" s="75"/>
    </row>
    <row r="35" spans="2:29" ht="19.5" customHeight="1" x14ac:dyDescent="0.25">
      <c r="B35" s="15"/>
      <c r="C35" s="92"/>
      <c r="D35" s="8" t="s">
        <v>25</v>
      </c>
      <c r="E35" s="28">
        <v>5</v>
      </c>
      <c r="F35" s="33">
        <v>25</v>
      </c>
      <c r="G35" s="34">
        <f t="shared" si="6"/>
        <v>30</v>
      </c>
      <c r="H35" s="28">
        <v>4</v>
      </c>
      <c r="I35" s="33">
        <v>33</v>
      </c>
      <c r="J35" s="34">
        <f t="shared" si="7"/>
        <v>37</v>
      </c>
      <c r="K35" s="28">
        <v>4</v>
      </c>
      <c r="L35" s="33">
        <v>44</v>
      </c>
      <c r="M35" s="34">
        <f t="shared" si="8"/>
        <v>48</v>
      </c>
      <c r="N35" s="75"/>
    </row>
    <row r="36" spans="2:29" ht="19.5" customHeight="1" x14ac:dyDescent="0.25">
      <c r="B36" s="15"/>
      <c r="C36" s="92"/>
      <c r="D36" s="8" t="s">
        <v>7</v>
      </c>
      <c r="E36" s="36">
        <v>3</v>
      </c>
      <c r="F36" s="44">
        <v>32</v>
      </c>
      <c r="G36" s="45">
        <f t="shared" si="6"/>
        <v>35</v>
      </c>
      <c r="H36" s="36">
        <v>1</v>
      </c>
      <c r="I36" s="44">
        <v>23</v>
      </c>
      <c r="J36" s="45">
        <f t="shared" si="7"/>
        <v>24</v>
      </c>
      <c r="K36" s="36">
        <v>2</v>
      </c>
      <c r="L36" s="44">
        <v>31</v>
      </c>
      <c r="M36" s="45">
        <f t="shared" si="8"/>
        <v>33</v>
      </c>
      <c r="N36" s="75"/>
    </row>
    <row r="37" spans="2:29" ht="19.5" customHeight="1" x14ac:dyDescent="0.25">
      <c r="B37" s="15"/>
      <c r="C37" s="92"/>
      <c r="D37" s="8" t="s">
        <v>8</v>
      </c>
      <c r="E37" s="28">
        <v>1</v>
      </c>
      <c r="F37" s="33">
        <v>3</v>
      </c>
      <c r="G37" s="34">
        <f t="shared" si="6"/>
        <v>4</v>
      </c>
      <c r="H37" s="28">
        <v>1</v>
      </c>
      <c r="I37" s="33">
        <v>8</v>
      </c>
      <c r="J37" s="34">
        <f t="shared" si="7"/>
        <v>9</v>
      </c>
      <c r="K37" s="28">
        <v>0</v>
      </c>
      <c r="L37" s="33">
        <v>11</v>
      </c>
      <c r="M37" s="34">
        <f t="shared" si="8"/>
        <v>11</v>
      </c>
      <c r="N37" s="75"/>
    </row>
    <row r="38" spans="2:29" ht="19.5" customHeight="1" x14ac:dyDescent="0.25">
      <c r="B38" s="15"/>
      <c r="C38" s="92"/>
      <c r="D38" s="8" t="s">
        <v>9</v>
      </c>
      <c r="E38" s="36">
        <v>1</v>
      </c>
      <c r="F38" s="44">
        <v>14</v>
      </c>
      <c r="G38" s="45">
        <f t="shared" si="6"/>
        <v>15</v>
      </c>
      <c r="H38" s="36">
        <v>3</v>
      </c>
      <c r="I38" s="44">
        <v>13</v>
      </c>
      <c r="J38" s="45">
        <f t="shared" si="7"/>
        <v>16</v>
      </c>
      <c r="K38" s="36">
        <v>1</v>
      </c>
      <c r="L38" s="44">
        <v>19</v>
      </c>
      <c r="M38" s="45">
        <f t="shared" si="8"/>
        <v>20</v>
      </c>
      <c r="N38" s="75"/>
    </row>
    <row r="39" spans="2:29" ht="19.5" customHeight="1" x14ac:dyDescent="0.25">
      <c r="B39" s="15"/>
      <c r="C39" s="92"/>
      <c r="D39" s="8" t="s">
        <v>10</v>
      </c>
      <c r="E39" s="28">
        <v>0</v>
      </c>
      <c r="F39" s="33">
        <v>58</v>
      </c>
      <c r="G39" s="34">
        <f t="shared" si="6"/>
        <v>58</v>
      </c>
      <c r="H39" s="28">
        <v>1</v>
      </c>
      <c r="I39" s="33">
        <v>60</v>
      </c>
      <c r="J39" s="34">
        <f t="shared" si="7"/>
        <v>61</v>
      </c>
      <c r="K39" s="28">
        <v>2</v>
      </c>
      <c r="L39" s="33">
        <v>55</v>
      </c>
      <c r="M39" s="34">
        <f t="shared" si="8"/>
        <v>57</v>
      </c>
      <c r="N39" s="75"/>
    </row>
    <row r="40" spans="2:29" ht="19.5" customHeight="1" thickBot="1" x14ac:dyDescent="0.3">
      <c r="B40" s="15"/>
      <c r="C40" s="93"/>
      <c r="D40" s="9" t="s">
        <v>26</v>
      </c>
      <c r="E40" s="46">
        <v>141</v>
      </c>
      <c r="F40" s="47">
        <v>2</v>
      </c>
      <c r="G40" s="48">
        <f t="shared" si="6"/>
        <v>143</v>
      </c>
      <c r="H40" s="46">
        <v>259</v>
      </c>
      <c r="I40" s="47">
        <v>1</v>
      </c>
      <c r="J40" s="48">
        <f t="shared" si="7"/>
        <v>260</v>
      </c>
      <c r="K40" s="46">
        <v>332</v>
      </c>
      <c r="L40" s="47">
        <v>1</v>
      </c>
      <c r="M40" s="48">
        <f t="shared" si="8"/>
        <v>333</v>
      </c>
      <c r="N40" s="75"/>
    </row>
    <row r="41" spans="2:29" ht="19.5" customHeight="1" thickBot="1" x14ac:dyDescent="0.3">
      <c r="B41" s="15"/>
      <c r="C41" s="5"/>
      <c r="D41" s="11" t="s">
        <v>31</v>
      </c>
      <c r="E41" s="29">
        <f t="shared" ref="E41" si="9">SUM(E31:E40)</f>
        <v>285</v>
      </c>
      <c r="F41" s="29">
        <f>SUM(F31:F40)</f>
        <v>1076</v>
      </c>
      <c r="G41" s="35">
        <f t="shared" ref="G41" si="10">SUM(G31:G40)</f>
        <v>1361</v>
      </c>
      <c r="H41" s="29">
        <f>SUM(H31:H40)</f>
        <v>409</v>
      </c>
      <c r="I41" s="29">
        <f>SUM(I31:I40)</f>
        <v>1094</v>
      </c>
      <c r="J41" s="35">
        <f t="shared" ref="J41" si="11">SUM(J31:J40)</f>
        <v>1503</v>
      </c>
      <c r="K41" s="29">
        <f>SUM(K31:K40)</f>
        <v>413</v>
      </c>
      <c r="L41" s="29">
        <f>SUM(L31:L40)</f>
        <v>1363</v>
      </c>
      <c r="M41" s="35">
        <f t="shared" ref="M41" si="12">SUM(M31:M40)</f>
        <v>1776</v>
      </c>
      <c r="N41" s="75"/>
    </row>
    <row r="42" spans="2:29" s="2" customFormat="1" ht="14.1" customHeight="1" x14ac:dyDescent="0.25">
      <c r="B42" s="23"/>
      <c r="C42" s="90" t="s">
        <v>35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9"/>
      <c r="O42" s="76"/>
      <c r="P42" s="76"/>
      <c r="Q42" s="76"/>
      <c r="R42" s="76"/>
      <c r="S42" s="76"/>
      <c r="T42" s="80"/>
      <c r="U42" s="80"/>
    </row>
    <row r="43" spans="2:29" s="2" customFormat="1" ht="14.1" customHeight="1" x14ac:dyDescent="0.25">
      <c r="B43" s="23"/>
      <c r="C43" s="90" t="s">
        <v>36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77"/>
      <c r="O43" s="76"/>
      <c r="P43" s="76"/>
      <c r="Q43" s="76"/>
      <c r="R43" s="76"/>
      <c r="S43" s="76"/>
      <c r="T43" s="80"/>
      <c r="U43" s="80"/>
    </row>
    <row r="44" spans="2:29" s="2" customFormat="1" ht="5.25" customHeight="1" x14ac:dyDescent="0.25">
      <c r="B44" s="24"/>
      <c r="C44" s="18"/>
      <c r="D44" s="18"/>
      <c r="E44" s="18"/>
      <c r="F44" s="18"/>
      <c r="G44" s="18"/>
      <c r="H44" s="18"/>
      <c r="I44" s="18"/>
      <c r="J44" s="22"/>
      <c r="K44" s="18"/>
      <c r="L44" s="18"/>
      <c r="M44" s="22"/>
      <c r="N44" s="78"/>
      <c r="O44" s="76"/>
      <c r="P44" s="76"/>
      <c r="Q44" s="80"/>
      <c r="R44" s="80"/>
      <c r="S44" s="80"/>
      <c r="T44" s="80"/>
      <c r="U44" s="80"/>
    </row>
    <row r="45" spans="2:29" s="2" customFormat="1" ht="14.1" customHeight="1" x14ac:dyDescent="0.25"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3"/>
      <c r="P45" s="53"/>
      <c r="Q45" s="53"/>
      <c r="R45" s="53"/>
      <c r="S45" s="53"/>
      <c r="T45" s="53"/>
      <c r="U45" s="76"/>
      <c r="V45" s="3"/>
      <c r="W45" s="3"/>
      <c r="X45" s="3"/>
      <c r="Y45" s="3"/>
      <c r="Z45" s="3"/>
      <c r="AA45" s="3"/>
      <c r="AB45" s="3"/>
      <c r="AC45" s="3"/>
    </row>
    <row r="46" spans="2:29" s="70" customFormat="1" ht="14.1" customHeight="1" x14ac:dyDescent="0.25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71"/>
      <c r="V46" s="71"/>
      <c r="W46" s="71"/>
      <c r="X46" s="71"/>
      <c r="Y46" s="71"/>
      <c r="Z46" s="71"/>
      <c r="AA46" s="71"/>
      <c r="AB46" s="71"/>
      <c r="AC46" s="71"/>
    </row>
    <row r="47" spans="2:29" x14ac:dyDescent="0.25">
      <c r="D47" s="54"/>
      <c r="E47" s="54"/>
      <c r="F47" s="54"/>
      <c r="G47" s="54"/>
      <c r="H47" s="54"/>
      <c r="I47" s="54"/>
      <c r="J47" s="25"/>
      <c r="K47" s="54"/>
      <c r="L47" s="54"/>
      <c r="M47" s="25"/>
      <c r="N47" s="26"/>
      <c r="O47" s="26"/>
      <c r="P47" s="26"/>
      <c r="Q47" s="26"/>
    </row>
    <row r="48" spans="2:29" x14ac:dyDescent="0.25">
      <c r="D48" s="25"/>
      <c r="E48" s="52"/>
      <c r="F48" s="52"/>
      <c r="G48" s="52"/>
      <c r="H48" s="52"/>
      <c r="I48" s="52"/>
      <c r="J48" s="25"/>
      <c r="K48" s="52"/>
      <c r="L48" s="52"/>
      <c r="M48" s="25"/>
      <c r="N48" s="26"/>
      <c r="O48" s="26"/>
      <c r="P48" s="26"/>
      <c r="Q48" s="26"/>
    </row>
    <row r="49" spans="4:17" ht="9" customHeight="1" x14ac:dyDescent="0.25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6"/>
      <c r="O49" s="26"/>
      <c r="P49" s="26"/>
      <c r="Q49" s="26"/>
    </row>
    <row r="50" spans="4:17" ht="9" customHeight="1" x14ac:dyDescent="0.25"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6"/>
      <c r="O50" s="26"/>
      <c r="P50" s="26"/>
      <c r="Q50" s="26"/>
    </row>
    <row r="51" spans="4:17" ht="9" customHeight="1" x14ac:dyDescent="0.25"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6"/>
      <c r="O51" s="26"/>
      <c r="P51" s="26"/>
      <c r="Q51" s="26"/>
    </row>
    <row r="52" spans="4:17" ht="9" customHeight="1" x14ac:dyDescent="0.25"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6"/>
      <c r="O52" s="26"/>
      <c r="P52" s="26"/>
      <c r="Q52" s="26"/>
    </row>
    <row r="53" spans="4:17" ht="9" customHeight="1" x14ac:dyDescent="0.25"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6"/>
      <c r="O53" s="26"/>
      <c r="P53" s="26"/>
      <c r="Q53" s="26"/>
    </row>
    <row r="54" spans="4:17" ht="9" customHeight="1" x14ac:dyDescent="0.25"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4:17" ht="9" customHeight="1" x14ac:dyDescent="0.25"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4:17" ht="9" customHeight="1" x14ac:dyDescent="0.25"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4:17" ht="9" customHeight="1" x14ac:dyDescent="0.25"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4:17" ht="9" customHeight="1" x14ac:dyDescent="0.25"/>
    <row r="59" spans="4:17" ht="9" customHeight="1" x14ac:dyDescent="0.25"/>
    <row r="60" spans="4:17" ht="9" customHeight="1" x14ac:dyDescent="0.25"/>
    <row r="61" spans="4:17" ht="9" customHeight="1" x14ac:dyDescent="0.25"/>
  </sheetData>
  <mergeCells count="11">
    <mergeCell ref="C43:M43"/>
    <mergeCell ref="C31:C40"/>
    <mergeCell ref="C10:C13"/>
    <mergeCell ref="C14:C20"/>
    <mergeCell ref="E8:G8"/>
    <mergeCell ref="K8:M8"/>
    <mergeCell ref="E29:G29"/>
    <mergeCell ref="K29:M29"/>
    <mergeCell ref="C42:N42"/>
    <mergeCell ref="H8:J8"/>
    <mergeCell ref="H29:J29"/>
  </mergeCells>
  <pageMargins left="0.55118110236220474" right="0.55118110236220474" top="0.55118110236220474" bottom="0.55118110236220474" header="0.31496062992125984" footer="0.31496062992125984"/>
  <pageSetup paperSize="9" scale="54" orientation="portrait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514</vt:lpstr>
      <vt:lpstr>'514'!Área_de_impresión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2011-07-05T11:56:20Z</cp:lastPrinted>
  <dcterms:created xsi:type="dcterms:W3CDTF">2010-01-26T09:39:59Z</dcterms:created>
  <dcterms:modified xsi:type="dcterms:W3CDTF">2011-11-15T08:47:06Z</dcterms:modified>
</cp:coreProperties>
</file>