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7070" windowHeight="12480"/>
  </bookViews>
  <sheets>
    <sheet name="5.9" sheetId="1" r:id="rId1"/>
  </sheets>
  <definedNames>
    <definedName name="_1Àrea_d_impressió" localSheetId="0">'5.9'!$A$1:$O$36</definedName>
    <definedName name="_xlnm.Print_Area" localSheetId="0">'5.9'!$A$1:$O$36</definedName>
  </definedNames>
  <calcPr calcId="125725"/>
</workbook>
</file>

<file path=xl/calcChain.xml><?xml version="1.0" encoding="utf-8"?>
<calcChain xmlns="http://schemas.openxmlformats.org/spreadsheetml/2006/main">
  <c r="E24" i="1"/>
  <c r="E27"/>
  <c r="E28"/>
  <c r="E29"/>
  <c r="E30"/>
  <c r="E31"/>
  <c r="E11"/>
  <c r="E12"/>
  <c r="E13"/>
  <c r="E10"/>
  <c r="E9"/>
  <c r="M32" l="1"/>
  <c r="K32"/>
  <c r="I32"/>
  <c r="J32" s="1"/>
  <c r="E26" l="1"/>
  <c r="E25" l="1"/>
  <c r="G32" l="1"/>
  <c r="H32" s="1"/>
  <c r="E32" l="1"/>
  <c r="F32" s="1"/>
</calcChain>
</file>

<file path=xl/sharedStrings.xml><?xml version="1.0" encoding="utf-8"?>
<sst xmlns="http://schemas.openxmlformats.org/spreadsheetml/2006/main" count="49" uniqueCount="38">
  <si>
    <t>A) CONSUM DE RECURSOS</t>
  </si>
  <si>
    <t>ENERGIA</t>
  </si>
  <si>
    <t>ELECTRICITAT</t>
  </si>
  <si>
    <t>GAS</t>
  </si>
  <si>
    <t>AIGUA</t>
  </si>
  <si>
    <t>kWh totals</t>
  </si>
  <si>
    <t>Any 2006</t>
  </si>
  <si>
    <t>Any 2007</t>
  </si>
  <si>
    <t xml:space="preserve">Consum de recursos per campus i per superfície </t>
  </si>
  <si>
    <t>kWh/m2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</si>
  <si>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</si>
  <si>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</si>
  <si>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</si>
  <si>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</si>
  <si>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</si>
  <si>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</si>
  <si>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</si>
  <si>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TOTAL UPC</t>
  </si>
  <si>
    <t>Disponible més informació a http://www.upc.edu/sirena/</t>
  </si>
  <si>
    <t>Any 2008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</si>
  <si>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</si>
  <si>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kWh/m</t>
    </r>
    <r>
      <rPr>
        <b/>
        <vertAlign val="superscript"/>
        <sz val="10"/>
        <color theme="0"/>
        <rFont val="Arial"/>
        <family val="2"/>
      </rPr>
      <t>2</t>
    </r>
  </si>
  <si>
    <r>
      <t>Tn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totals</t>
    </r>
  </si>
  <si>
    <r>
      <t>Kg 
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</si>
  <si>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totals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</si>
  <si>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</si>
  <si>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t>PERÍODE</t>
  </si>
  <si>
    <t>CAMPUS</t>
  </si>
  <si>
    <t>GAS kWh</t>
  </si>
  <si>
    <r>
      <t>AIGUA m</t>
    </r>
    <r>
      <rPr>
        <b/>
        <vertAlign val="superscript"/>
        <sz val="10"/>
        <color theme="0"/>
        <rFont val="Arial"/>
        <family val="2"/>
      </rPr>
      <t>3</t>
    </r>
  </si>
  <si>
    <t>5.10 COMPROMÍS AMB EL DESENVOLUPAMENT SOSTENIBLE</t>
  </si>
  <si>
    <t xml:space="preserve">5 Línies de suport </t>
  </si>
  <si>
    <t>Any 2009</t>
  </si>
  <si>
    <t>Any 2010</t>
  </si>
  <si>
    <r>
      <t xml:space="preserve">ELECTRICITAT </t>
    </r>
    <r>
      <rPr>
        <b/>
        <vertAlign val="superscript"/>
        <sz val="10"/>
        <color theme="0"/>
        <rFont val="Arial"/>
        <family val="2"/>
      </rPr>
      <t>(1)</t>
    </r>
  </si>
  <si>
    <t>(1) El consum elèctric inclou el consum del BSC</t>
  </si>
  <si>
    <t>1) No s'inclou el consum del BSC</t>
  </si>
  <si>
    <r>
      <t xml:space="preserve">NORD (Barcelona) </t>
    </r>
    <r>
      <rPr>
        <vertAlign val="superscript"/>
        <sz val="10"/>
        <color theme="5" tint="-0.249977111117893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</si>
</sst>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13">
    <font>
      <sz val="10"/>
      <name val="Arial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theme="5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2" borderId="1">
      <alignment horizontal="left" vertical="center"/>
    </xf>
    <xf numFmtId="0" fontId="2" fillId="3" borderId="1">
      <alignment horizontal="left" vertical="center"/>
    </xf>
    <xf numFmtId="0" fontId="3" fillId="4" borderId="1">
      <alignment horizontal="center" vertical="center" wrapText="1"/>
    </xf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4" fillId="3" borderId="1" xfId="2" applyFont="1">
      <alignment horizontal="left" vertical="center"/>
    </xf>
    <xf numFmtId="0" fontId="4" fillId="3" borderId="2" xfId="2" applyFont="1" applyBorder="1">
      <alignment horizontal="left" vertical="center"/>
    </xf>
    <xf numFmtId="0" fontId="4" fillId="3" borderId="4" xfId="2" applyFont="1" applyBorder="1">
      <alignment horizontal="left" vertical="center"/>
    </xf>
    <xf numFmtId="0" fontId="4" fillId="3" borderId="5" xfId="2" applyFont="1" applyBorder="1">
      <alignment horizontal="left" vertical="center"/>
    </xf>
    <xf numFmtId="0" fontId="5" fillId="5" borderId="0" xfId="0" applyFont="1" applyFill="1"/>
    <xf numFmtId="0" fontId="4" fillId="3" borderId="6" xfId="2" applyFont="1" applyBorder="1">
      <alignment horizontal="left" vertical="center"/>
    </xf>
    <xf numFmtId="0" fontId="4" fillId="3" borderId="0" xfId="2" applyFont="1" applyBorder="1">
      <alignment horizontal="left" vertical="center"/>
    </xf>
    <xf numFmtId="0" fontId="5" fillId="5" borderId="10" xfId="0" applyFont="1" applyFill="1" applyBorder="1"/>
    <xf numFmtId="0" fontId="7" fillId="7" borderId="11" xfId="0" applyFont="1" applyFill="1" applyBorder="1" applyAlignment="1">
      <alignment horizontal="center" vertical="center" wrapText="1"/>
    </xf>
    <xf numFmtId="3" fontId="5" fillId="8" borderId="11" xfId="0" applyNumberFormat="1" applyFont="1" applyFill="1" applyBorder="1" applyAlignment="1">
      <alignment vertical="center"/>
    </xf>
    <xf numFmtId="4" fontId="5" fillId="8" borderId="11" xfId="0" applyNumberFormat="1" applyFont="1" applyFill="1" applyBorder="1" applyAlignment="1">
      <alignment vertical="center"/>
    </xf>
    <xf numFmtId="3" fontId="5" fillId="9" borderId="11" xfId="0" applyNumberFormat="1" applyFont="1" applyFill="1" applyBorder="1" applyAlignment="1">
      <alignment vertical="center"/>
    </xf>
    <xf numFmtId="4" fontId="5" fillId="9" borderId="11" xfId="0" applyNumberFormat="1" applyFont="1" applyFill="1" applyBorder="1" applyAlignment="1">
      <alignment vertical="center"/>
    </xf>
    <xf numFmtId="3" fontId="7" fillId="7" borderId="11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vertical="center"/>
    </xf>
    <xf numFmtId="0" fontId="5" fillId="5" borderId="12" xfId="0" applyFont="1" applyFill="1" applyBorder="1"/>
    <xf numFmtId="0" fontId="5" fillId="5" borderId="13" xfId="0" applyFont="1" applyFill="1" applyBorder="1"/>
    <xf numFmtId="0" fontId="4" fillId="3" borderId="7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4" fillId="3" borderId="14" xfId="2" applyFont="1" applyBorder="1">
      <alignment horizontal="left" vertical="center"/>
    </xf>
    <xf numFmtId="3" fontId="4" fillId="3" borderId="15" xfId="2" applyNumberFormat="1" applyFont="1" applyBorder="1">
      <alignment horizontal="left" vertical="center"/>
    </xf>
    <xf numFmtId="0" fontId="4" fillId="3" borderId="15" xfId="2" applyFont="1" applyBorder="1">
      <alignment horizontal="left" vertical="center"/>
    </xf>
    <xf numFmtId="3" fontId="4" fillId="3" borderId="16" xfId="2" applyNumberFormat="1" applyFont="1" applyBorder="1">
      <alignment horizontal="left" vertical="center"/>
    </xf>
    <xf numFmtId="0" fontId="5" fillId="10" borderId="15" xfId="2" applyFont="1" applyFill="1" applyBorder="1" applyAlignment="1">
      <alignment horizontal="left" vertical="center" indent="1"/>
    </xf>
    <xf numFmtId="3" fontId="4" fillId="11" borderId="15" xfId="2" applyNumberFormat="1" applyFont="1" applyFill="1" applyBorder="1">
      <alignment horizontal="left" vertical="center"/>
    </xf>
    <xf numFmtId="0" fontId="4" fillId="3" borderId="17" xfId="2" applyFont="1" applyBorder="1">
      <alignment horizontal="left" vertical="center"/>
    </xf>
    <xf numFmtId="3" fontId="4" fillId="3" borderId="18" xfId="2" applyNumberFormat="1" applyFont="1" applyBorder="1">
      <alignment horizontal="left" vertical="center"/>
    </xf>
    <xf numFmtId="0" fontId="4" fillId="11" borderId="0" xfId="2" applyFont="1" applyFill="1" applyBorder="1">
      <alignment horizontal="left" vertical="center"/>
    </xf>
    <xf numFmtId="0" fontId="4" fillId="3" borderId="21" xfId="2" applyFont="1" applyBorder="1">
      <alignment horizontal="left" vertical="center"/>
    </xf>
    <xf numFmtId="0" fontId="4" fillId="3" borderId="22" xfId="2" applyFont="1" applyBorder="1">
      <alignment horizontal="left" vertical="center"/>
    </xf>
    <xf numFmtId="0" fontId="4" fillId="3" borderId="23" xfId="2" applyFont="1" applyBorder="1">
      <alignment horizontal="left" vertical="center"/>
    </xf>
    <xf numFmtId="0" fontId="4" fillId="3" borderId="24" xfId="2" applyFont="1" applyBorder="1">
      <alignment horizontal="left" vertical="center"/>
    </xf>
    <xf numFmtId="3" fontId="4" fillId="3" borderId="24" xfId="2" applyNumberFormat="1" applyFont="1" applyBorder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vertical="center"/>
    </xf>
    <xf numFmtId="4" fontId="5" fillId="9" borderId="19" xfId="0" applyNumberFormat="1" applyFont="1" applyFill="1" applyBorder="1" applyAlignment="1">
      <alignment vertical="center"/>
    </xf>
    <xf numFmtId="4" fontId="7" fillId="7" borderId="19" xfId="0" applyNumberFormat="1" applyFont="1" applyFill="1" applyBorder="1" applyAlignment="1">
      <alignment vertical="center"/>
    </xf>
    <xf numFmtId="0" fontId="5" fillId="5" borderId="28" xfId="0" applyFont="1" applyFill="1" applyBorder="1"/>
    <xf numFmtId="0" fontId="5" fillId="5" borderId="18" xfId="0" applyFont="1" applyFill="1" applyBorder="1"/>
    <xf numFmtId="0" fontId="4" fillId="10" borderId="0" xfId="0" applyFont="1" applyFill="1" applyAlignment="1">
      <alignment horizontal="left"/>
    </xf>
    <xf numFmtId="0" fontId="11" fillId="5" borderId="0" xfId="0" applyFont="1" applyFill="1"/>
    <xf numFmtId="3" fontId="11" fillId="5" borderId="0" xfId="0" applyNumberFormat="1" applyFont="1" applyFill="1"/>
    <xf numFmtId="0" fontId="11" fillId="10" borderId="0" xfId="0" applyFont="1" applyFill="1"/>
    <xf numFmtId="43" fontId="5" fillId="8" borderId="11" xfId="4" applyFont="1" applyFill="1" applyBorder="1" applyAlignment="1">
      <alignment vertical="center"/>
    </xf>
    <xf numFmtId="43" fontId="5" fillId="8" borderId="11" xfId="4" applyFont="1" applyFill="1" applyBorder="1" applyAlignment="1">
      <alignment horizontal="right" vertical="center"/>
    </xf>
    <xf numFmtId="43" fontId="5" fillId="9" borderId="11" xfId="4" applyFont="1" applyFill="1" applyBorder="1" applyAlignment="1">
      <alignment horizontal="right" vertical="center"/>
    </xf>
    <xf numFmtId="43" fontId="7" fillId="7" borderId="11" xfId="4" applyFont="1" applyFill="1" applyBorder="1" applyAlignment="1">
      <alignment vertical="center"/>
    </xf>
    <xf numFmtId="43" fontId="5" fillId="9" borderId="11" xfId="4" applyFont="1" applyFill="1" applyBorder="1" applyAlignment="1">
      <alignment vertical="center"/>
    </xf>
    <xf numFmtId="164" fontId="5" fillId="8" borderId="11" xfId="4" applyNumberFormat="1" applyFont="1" applyFill="1" applyBorder="1" applyAlignment="1">
      <alignment horizontal="center" vertical="center"/>
    </xf>
    <xf numFmtId="164" fontId="5" fillId="9" borderId="11" xfId="4" applyNumberFormat="1" applyFont="1" applyFill="1" applyBorder="1" applyAlignment="1">
      <alignment horizontal="center" vertical="center"/>
    </xf>
    <xf numFmtId="164" fontId="7" fillId="7" borderId="11" xfId="4" applyNumberFormat="1" applyFont="1" applyFill="1" applyBorder="1" applyAlignment="1">
      <alignment vertical="center"/>
    </xf>
    <xf numFmtId="0" fontId="7" fillId="7" borderId="11" xfId="3" applyFont="1" applyFill="1" applyBorder="1">
      <alignment horizontal="center" vertical="center" wrapText="1"/>
    </xf>
    <xf numFmtId="0" fontId="7" fillId="6" borderId="11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left" vertical="center" indent="1"/>
    </xf>
    <xf numFmtId="0" fontId="5" fillId="9" borderId="29" xfId="2" applyFont="1" applyFill="1" applyBorder="1" applyAlignment="1">
      <alignment horizontal="left" vertical="center" indent="1"/>
    </xf>
    <xf numFmtId="3" fontId="5" fillId="9" borderId="19" xfId="2" applyNumberFormat="1" applyFont="1" applyFill="1" applyBorder="1" applyAlignment="1">
      <alignment horizontal="right" vertical="center" indent="1"/>
    </xf>
    <xf numFmtId="3" fontId="5" fillId="9" borderId="29" xfId="2" applyNumberFormat="1" applyFont="1" applyFill="1" applyBorder="1" applyAlignment="1">
      <alignment horizontal="right" vertical="center" indent="1"/>
    </xf>
    <xf numFmtId="3" fontId="5" fillId="8" borderId="19" xfId="2" applyNumberFormat="1" applyFont="1" applyFill="1" applyBorder="1" applyAlignment="1">
      <alignment horizontal="right" vertical="center" indent="1"/>
    </xf>
    <xf numFmtId="3" fontId="5" fillId="8" borderId="29" xfId="2" applyNumberFormat="1" applyFont="1" applyFill="1" applyBorder="1" applyAlignment="1">
      <alignment horizontal="right" vertical="center" indent="1"/>
    </xf>
    <xf numFmtId="0" fontId="5" fillId="8" borderId="19" xfId="2" applyFont="1" applyFill="1" applyBorder="1" applyAlignment="1">
      <alignment horizontal="left" vertical="center" indent="1"/>
    </xf>
    <xf numFmtId="0" fontId="5" fillId="8" borderId="29" xfId="2" applyFont="1" applyFill="1" applyBorder="1" applyAlignment="1">
      <alignment horizontal="left" vertical="center" indent="1"/>
    </xf>
    <xf numFmtId="0" fontId="4" fillId="3" borderId="7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4" fillId="0" borderId="0" xfId="0" applyFont="1" applyFill="1" applyAlignment="1">
      <alignment horizontal="left"/>
    </xf>
    <xf numFmtId="0" fontId="6" fillId="5" borderId="19" xfId="1" applyFont="1" applyFill="1" applyBorder="1" applyAlignment="1">
      <alignment horizontal="left"/>
    </xf>
    <xf numFmtId="0" fontId="6" fillId="5" borderId="20" xfId="1" applyFont="1" applyFill="1" applyBorder="1" applyAlignment="1">
      <alignment horizontal="left"/>
    </xf>
    <xf numFmtId="0" fontId="5" fillId="9" borderId="11" xfId="0" applyFont="1" applyFill="1" applyBorder="1" applyAlignment="1">
      <alignment horizontal="left" vertical="center" indent="1"/>
    </xf>
    <xf numFmtId="0" fontId="5" fillId="8" borderId="11" xfId="0" applyFont="1" applyFill="1" applyBorder="1" applyAlignment="1">
      <alignment horizontal="left" vertical="center" indent="1"/>
    </xf>
    <xf numFmtId="0" fontId="6" fillId="10" borderId="0" xfId="2" quotePrefix="1" applyFont="1" applyFill="1" applyBorder="1" applyAlignment="1">
      <alignment horizontal="left"/>
    </xf>
    <xf numFmtId="0" fontId="6" fillId="10" borderId="0" xfId="2" applyFont="1" applyFill="1" applyBorder="1" applyAlignment="1">
      <alignment horizontal="left"/>
    </xf>
    <xf numFmtId="0" fontId="4" fillId="3" borderId="25" xfId="2" applyFont="1" applyBorder="1" applyAlignment="1">
      <alignment horizontal="center" vertical="center"/>
    </xf>
    <xf numFmtId="0" fontId="4" fillId="3" borderId="26" xfId="2" applyFont="1" applyBorder="1" applyAlignment="1">
      <alignment horizontal="center" vertical="center"/>
    </xf>
    <xf numFmtId="0" fontId="4" fillId="3" borderId="27" xfId="2" applyFont="1" applyBorder="1" applyAlignment="1">
      <alignment horizontal="center" vertical="center"/>
    </xf>
    <xf numFmtId="0" fontId="7" fillId="7" borderId="11" xfId="1" applyFont="1" applyFill="1" applyBorder="1" applyAlignment="1">
      <alignment horizontal="left" vertical="center" indent="1"/>
    </xf>
    <xf numFmtId="0" fontId="7" fillId="7" borderId="19" xfId="3" applyFont="1" applyFill="1" applyBorder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</cellXfs>
  <cellStyles count="5">
    <cellStyle name="CMenuIzqTotal2" xfId="1"/>
    <cellStyle name="fSubTitulo" xfId="2"/>
    <cellStyle name="fTitulo" xfId="3"/>
    <cellStyle name="Milers" xfId="4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Normal="100" zoomScaleSheetLayoutView="100" workbookViewId="0">
      <selection activeCell="R19" sqref="R19"/>
    </sheetView>
  </sheetViews>
  <sheetFormatPr defaultColWidth="11.42578125" defaultRowHeight="12.75"/>
  <cols>
    <col min="1" max="1" width="1.5703125" style="5" customWidth="1"/>
    <col min="2" max="2" width="0.85546875" style="5" customWidth="1"/>
    <col min="3" max="3" width="5.85546875" style="5" customWidth="1"/>
    <col min="4" max="4" width="18.28515625" style="5" customWidth="1"/>
    <col min="5" max="5" width="21.5703125" style="5" bestFit="1" customWidth="1"/>
    <col min="6" max="6" width="13" style="5" bestFit="1" customWidth="1"/>
    <col min="7" max="7" width="19.85546875" style="5" bestFit="1" customWidth="1"/>
    <col min="8" max="14" width="12" style="5" customWidth="1"/>
    <col min="15" max="15" width="0.7109375" style="5" customWidth="1"/>
    <col min="16" max="18" width="8.28515625" style="5" customWidth="1"/>
    <col min="19" max="20" width="11.5703125" style="5" customWidth="1"/>
    <col min="21" max="16384" width="11.42578125" style="5"/>
  </cols>
  <sheetData>
    <row r="1" spans="1:15" ht="14.25" thickTop="1" thickBot="1">
      <c r="A1" s="1"/>
      <c r="B1" s="2"/>
      <c r="C1" s="62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customHeight="1" thickTop="1" thickBot="1">
      <c r="A2" s="3"/>
      <c r="B2" s="4"/>
      <c r="C2" s="62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4.25" thickTop="1" thickBot="1">
      <c r="A3" s="3"/>
      <c r="B3" s="4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25" thickTop="1" thickBot="1">
      <c r="A4" s="1"/>
      <c r="B4" s="2"/>
      <c r="C4" s="62" t="s">
        <v>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3.5" thickTop="1">
      <c r="A5" s="6"/>
      <c r="B5" s="7"/>
      <c r="C5" s="7"/>
      <c r="D5" s="7"/>
      <c r="E5" s="7"/>
      <c r="F5" s="7"/>
      <c r="G5" s="7"/>
      <c r="H5" s="28"/>
      <c r="I5" s="7"/>
      <c r="J5" s="7"/>
      <c r="K5" s="7"/>
      <c r="L5" s="7"/>
      <c r="M5" s="7"/>
      <c r="N5" s="7"/>
      <c r="O5" s="7"/>
    </row>
    <row r="6" spans="1:15" ht="3.75" customHeight="1">
      <c r="A6" s="6"/>
      <c r="B6" s="29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31"/>
    </row>
    <row r="7" spans="1:15" ht="19.5" customHeight="1">
      <c r="A7" s="6"/>
      <c r="B7" s="30"/>
      <c r="C7" s="53" t="s">
        <v>26</v>
      </c>
      <c r="D7" s="53"/>
      <c r="E7" s="52" t="s">
        <v>1</v>
      </c>
      <c r="F7" s="52"/>
      <c r="G7" s="52" t="s">
        <v>34</v>
      </c>
      <c r="H7" s="52"/>
      <c r="I7" s="52" t="s">
        <v>3</v>
      </c>
      <c r="J7" s="52"/>
      <c r="K7" s="52" t="s">
        <v>20</v>
      </c>
      <c r="L7" s="52"/>
      <c r="M7" s="52" t="s">
        <v>4</v>
      </c>
      <c r="N7" s="52"/>
      <c r="O7" s="32"/>
    </row>
    <row r="8" spans="1:15" ht="19.5" customHeight="1">
      <c r="A8" s="6"/>
      <c r="B8" s="30"/>
      <c r="C8" s="53"/>
      <c r="D8" s="53"/>
      <c r="E8" s="52" t="s">
        <v>5</v>
      </c>
      <c r="F8" s="52"/>
      <c r="G8" s="52" t="s">
        <v>5</v>
      </c>
      <c r="H8" s="52"/>
      <c r="I8" s="52" t="s">
        <v>5</v>
      </c>
      <c r="J8" s="52"/>
      <c r="K8" s="52" t="s">
        <v>22</v>
      </c>
      <c r="L8" s="52"/>
      <c r="M8" s="52" t="s">
        <v>24</v>
      </c>
      <c r="N8" s="52"/>
      <c r="O8" s="32"/>
    </row>
    <row r="9" spans="1:15" ht="19.5" customHeight="1">
      <c r="A9" s="6"/>
      <c r="B9" s="30"/>
      <c r="C9" s="54" t="s">
        <v>6</v>
      </c>
      <c r="D9" s="55"/>
      <c r="E9" s="56">
        <f>SUM(G9:J9)</f>
        <v>52547786.060246393</v>
      </c>
      <c r="F9" s="57"/>
      <c r="G9" s="56">
        <v>36477888</v>
      </c>
      <c r="H9" s="57"/>
      <c r="I9" s="56">
        <v>16069898.060246395</v>
      </c>
      <c r="J9" s="57"/>
      <c r="K9" s="56">
        <v>22500</v>
      </c>
      <c r="L9" s="57"/>
      <c r="M9" s="56">
        <v>121591.33333333334</v>
      </c>
      <c r="N9" s="57"/>
      <c r="O9" s="32"/>
    </row>
    <row r="10" spans="1:15" ht="19.5" customHeight="1">
      <c r="A10" s="6"/>
      <c r="B10" s="30"/>
      <c r="C10" s="60" t="s">
        <v>7</v>
      </c>
      <c r="D10" s="61"/>
      <c r="E10" s="58">
        <f>SUM(G10:J10)</f>
        <v>57953704.600046083</v>
      </c>
      <c r="F10" s="59"/>
      <c r="G10" s="58">
        <v>41941009</v>
      </c>
      <c r="H10" s="59"/>
      <c r="I10" s="58">
        <v>16012695.60004608</v>
      </c>
      <c r="J10" s="59"/>
      <c r="K10" s="58">
        <v>25100</v>
      </c>
      <c r="L10" s="59"/>
      <c r="M10" s="58">
        <v>130464</v>
      </c>
      <c r="N10" s="59"/>
      <c r="O10" s="32"/>
    </row>
    <row r="11" spans="1:15" ht="19.5" customHeight="1">
      <c r="A11" s="6"/>
      <c r="B11" s="30"/>
      <c r="C11" s="54" t="s">
        <v>19</v>
      </c>
      <c r="D11" s="55"/>
      <c r="E11" s="56">
        <f>SUM(G11:I11)</f>
        <v>61098150.967326075</v>
      </c>
      <c r="F11" s="57"/>
      <c r="G11" s="56">
        <v>43178349</v>
      </c>
      <c r="H11" s="57"/>
      <c r="I11" s="56">
        <v>17919801.967326079</v>
      </c>
      <c r="J11" s="57"/>
      <c r="K11" s="56">
        <v>26764</v>
      </c>
      <c r="L11" s="57"/>
      <c r="M11" s="56">
        <v>106838</v>
      </c>
      <c r="N11" s="57"/>
      <c r="O11" s="32"/>
    </row>
    <row r="12" spans="1:15" ht="19.5" customHeight="1">
      <c r="A12" s="7"/>
      <c r="B12" s="30"/>
      <c r="C12" s="60" t="s">
        <v>32</v>
      </c>
      <c r="D12" s="61"/>
      <c r="E12" s="58">
        <f>SUM(G12:J12)</f>
        <v>60297465.598549053</v>
      </c>
      <c r="F12" s="59"/>
      <c r="G12" s="58">
        <v>44983995</v>
      </c>
      <c r="H12" s="59"/>
      <c r="I12" s="58">
        <v>15313470.598549049</v>
      </c>
      <c r="J12" s="59"/>
      <c r="K12" s="58">
        <v>25988</v>
      </c>
      <c r="L12" s="59"/>
      <c r="M12" s="58">
        <v>96926</v>
      </c>
      <c r="N12" s="59"/>
      <c r="O12" s="33"/>
    </row>
    <row r="13" spans="1:15" ht="19.5" customHeight="1">
      <c r="A13" s="7"/>
      <c r="B13" s="26"/>
      <c r="C13" s="54" t="s">
        <v>33</v>
      </c>
      <c r="D13" s="55"/>
      <c r="E13" s="56">
        <f>SUM(G13:J13)</f>
        <v>65687417</v>
      </c>
      <c r="F13" s="57"/>
      <c r="G13" s="56">
        <v>46739560</v>
      </c>
      <c r="H13" s="57"/>
      <c r="I13" s="56">
        <v>18947857</v>
      </c>
      <c r="J13" s="57"/>
      <c r="K13" s="56">
        <v>21083.208599999998</v>
      </c>
      <c r="L13" s="57"/>
      <c r="M13" s="56">
        <v>85400</v>
      </c>
      <c r="N13" s="57"/>
      <c r="O13" s="27"/>
    </row>
    <row r="14" spans="1:15">
      <c r="A14" s="7"/>
      <c r="B14" s="26"/>
      <c r="C14" s="69" t="s">
        <v>35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27"/>
    </row>
    <row r="15" spans="1:15" ht="3.75" customHeight="1">
      <c r="A15" s="7"/>
      <c r="B15" s="20"/>
      <c r="C15" s="24"/>
      <c r="D15" s="24"/>
      <c r="E15" s="25"/>
      <c r="F15" s="21"/>
      <c r="G15" s="21"/>
      <c r="H15" s="21"/>
      <c r="I15" s="22"/>
      <c r="J15" s="21"/>
      <c r="K15" s="21"/>
      <c r="L15" s="21"/>
      <c r="M15" s="21"/>
      <c r="N15" s="21"/>
      <c r="O15" s="23"/>
    </row>
    <row r="16" spans="1: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8" spans="2:15">
      <c r="C18" s="64" t="s">
        <v>8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2:15">
      <c r="C19" s="40" t="s">
        <v>33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2:1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2:15" ht="3.75" customHeight="1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2:15" ht="21" customHeight="1">
      <c r="B22" s="8"/>
      <c r="C22" s="52" t="s">
        <v>27</v>
      </c>
      <c r="D22" s="52"/>
      <c r="E22" s="52" t="s">
        <v>1</v>
      </c>
      <c r="F22" s="52"/>
      <c r="G22" s="52" t="s">
        <v>2</v>
      </c>
      <c r="H22" s="52"/>
      <c r="I22" s="52" t="s">
        <v>28</v>
      </c>
      <c r="J22" s="52"/>
      <c r="K22" s="52" t="s">
        <v>20</v>
      </c>
      <c r="L22" s="52"/>
      <c r="M22" s="52" t="s">
        <v>29</v>
      </c>
      <c r="N22" s="75"/>
      <c r="O22" s="39"/>
    </row>
    <row r="23" spans="2:15" ht="27.75">
      <c r="B23" s="8"/>
      <c r="C23" s="52"/>
      <c r="D23" s="52"/>
      <c r="E23" s="9" t="s">
        <v>5</v>
      </c>
      <c r="F23" s="9" t="s">
        <v>9</v>
      </c>
      <c r="G23" s="9" t="s">
        <v>5</v>
      </c>
      <c r="H23" s="9" t="s">
        <v>21</v>
      </c>
      <c r="I23" s="9" t="s">
        <v>5</v>
      </c>
      <c r="J23" s="9" t="s">
        <v>21</v>
      </c>
      <c r="K23" s="9" t="s">
        <v>22</v>
      </c>
      <c r="L23" s="9" t="s">
        <v>23</v>
      </c>
      <c r="M23" s="9" t="s">
        <v>24</v>
      </c>
      <c r="N23" s="34" t="s">
        <v>25</v>
      </c>
      <c r="O23" s="39"/>
    </row>
    <row r="24" spans="2:15" ht="19.5" customHeight="1">
      <c r="B24" s="8"/>
      <c r="C24" s="68" t="s">
        <v>37</v>
      </c>
      <c r="D24" s="68"/>
      <c r="E24" s="44">
        <f>G24+I24</f>
        <v>24312160</v>
      </c>
      <c r="F24" s="45">
        <v>174.5143534096257</v>
      </c>
      <c r="G24" s="49">
        <v>18113945</v>
      </c>
      <c r="H24" s="11">
        <v>130.02314065770059</v>
      </c>
      <c r="I24" s="10">
        <v>6198215</v>
      </c>
      <c r="J24" s="11">
        <v>44.49121275192509</v>
      </c>
      <c r="K24" s="11">
        <v>7941.8026499999996</v>
      </c>
      <c r="L24" s="11">
        <v>57.01</v>
      </c>
      <c r="M24" s="10">
        <v>32571</v>
      </c>
      <c r="N24" s="35">
        <v>0.23379687386496792</v>
      </c>
      <c r="O24" s="39"/>
    </row>
    <row r="25" spans="2:15" ht="19.5" customHeight="1">
      <c r="B25" s="8"/>
      <c r="C25" s="67" t="s">
        <v>10</v>
      </c>
      <c r="D25" s="67"/>
      <c r="E25" s="48">
        <f t="shared" ref="E25:E31" si="0">G25+I25</f>
        <v>12604702</v>
      </c>
      <c r="F25" s="46">
        <v>127.99514449779988</v>
      </c>
      <c r="G25" s="50">
        <v>7982387</v>
      </c>
      <c r="H25" s="13">
        <v>81.057590850014492</v>
      </c>
      <c r="I25" s="12">
        <v>4622315</v>
      </c>
      <c r="J25" s="13">
        <v>46.937553647785393</v>
      </c>
      <c r="K25" s="13">
        <v>3877.9461900000001</v>
      </c>
      <c r="L25" s="13">
        <v>39.378819344062435</v>
      </c>
      <c r="M25" s="12">
        <v>22483</v>
      </c>
      <c r="N25" s="36">
        <v>0.22830486859142204</v>
      </c>
      <c r="O25" s="39"/>
    </row>
    <row r="26" spans="2:15" ht="19.5" customHeight="1">
      <c r="B26" s="8"/>
      <c r="C26" s="68" t="s">
        <v>11</v>
      </c>
      <c r="D26" s="68"/>
      <c r="E26" s="44">
        <f t="shared" si="0"/>
        <v>342080</v>
      </c>
      <c r="F26" s="45">
        <v>80.41845430502498</v>
      </c>
      <c r="G26" s="49">
        <v>207273</v>
      </c>
      <c r="H26" s="11">
        <v>48.727123126652955</v>
      </c>
      <c r="I26" s="10">
        <v>134807</v>
      </c>
      <c r="J26" s="11">
        <v>31.691331178372025</v>
      </c>
      <c r="K26" s="11">
        <v>103.65241</v>
      </c>
      <c r="L26" s="11">
        <v>24.367301792535997</v>
      </c>
      <c r="M26" s="10">
        <v>798</v>
      </c>
      <c r="N26" s="35">
        <v>0.19</v>
      </c>
      <c r="O26" s="39"/>
    </row>
    <row r="27" spans="2:15" ht="19.5" customHeight="1">
      <c r="B27" s="8"/>
      <c r="C27" s="67" t="s">
        <v>12</v>
      </c>
      <c r="D27" s="67"/>
      <c r="E27" s="48">
        <f t="shared" si="0"/>
        <v>3697102</v>
      </c>
      <c r="F27" s="46">
        <v>102.49686792962316</v>
      </c>
      <c r="G27" s="50">
        <v>2648573</v>
      </c>
      <c r="H27" s="13">
        <v>73.427900280534814</v>
      </c>
      <c r="I27" s="12">
        <v>1048529</v>
      </c>
      <c r="J27" s="13">
        <v>29.068967649088354</v>
      </c>
      <c r="K27" s="13">
        <v>1189.6778099999999</v>
      </c>
      <c r="L27" s="13">
        <v>32.982116633615547</v>
      </c>
      <c r="M27" s="12">
        <v>7181</v>
      </c>
      <c r="N27" s="36">
        <v>0.19908295973511791</v>
      </c>
      <c r="O27" s="39"/>
    </row>
    <row r="28" spans="2:15" ht="19.5" customHeight="1">
      <c r="B28" s="8"/>
      <c r="C28" s="68" t="s">
        <v>13</v>
      </c>
      <c r="D28" s="68"/>
      <c r="E28" s="44">
        <f t="shared" si="0"/>
        <v>8308076</v>
      </c>
      <c r="F28" s="45">
        <v>131.07410841471352</v>
      </c>
      <c r="G28" s="49">
        <v>4359692</v>
      </c>
      <c r="H28" s="11">
        <v>68.781597792648896</v>
      </c>
      <c r="I28" s="10">
        <v>3948384</v>
      </c>
      <c r="J28" s="11">
        <v>62.29251062206464</v>
      </c>
      <c r="K28" s="11">
        <v>2402.7628399999999</v>
      </c>
      <c r="L28" s="11">
        <v>37.907693307693016</v>
      </c>
      <c r="M28" s="10">
        <v>13263</v>
      </c>
      <c r="N28" s="35">
        <v>0.20924650904786446</v>
      </c>
      <c r="O28" s="39"/>
    </row>
    <row r="29" spans="2:15" ht="19.5" customHeight="1">
      <c r="B29" s="8"/>
      <c r="C29" s="67" t="s">
        <v>14</v>
      </c>
      <c r="D29" s="67"/>
      <c r="E29" s="48">
        <f t="shared" si="0"/>
        <v>1761687</v>
      </c>
      <c r="F29" s="46">
        <v>173.90085889909687</v>
      </c>
      <c r="G29" s="50">
        <v>413433</v>
      </c>
      <c r="H29" s="13">
        <v>40.811082670888936</v>
      </c>
      <c r="I29" s="12">
        <v>1348254</v>
      </c>
      <c r="J29" s="13">
        <v>133.08977622820794</v>
      </c>
      <c r="K29" s="13">
        <v>422.62101000000001</v>
      </c>
      <c r="L29" s="13">
        <v>41.718055833870494</v>
      </c>
      <c r="M29" s="12">
        <v>2400</v>
      </c>
      <c r="N29" s="36">
        <v>0.23691045081097409</v>
      </c>
      <c r="O29" s="39"/>
    </row>
    <row r="30" spans="2:15" ht="19.5" customHeight="1">
      <c r="B30" s="8"/>
      <c r="C30" s="68" t="s">
        <v>15</v>
      </c>
      <c r="D30" s="68"/>
      <c r="E30" s="44">
        <f>G30+I30</f>
        <v>1395289</v>
      </c>
      <c r="F30" s="45">
        <v>75.526805379859042</v>
      </c>
      <c r="G30" s="49">
        <v>875773</v>
      </c>
      <c r="H30" s="11">
        <v>47.405474369779512</v>
      </c>
      <c r="I30" s="10">
        <v>519516</v>
      </c>
      <c r="J30" s="11">
        <v>28.121331010079523</v>
      </c>
      <c r="K30" s="11">
        <v>427.93921</v>
      </c>
      <c r="L30" s="11">
        <v>23.164291718834324</v>
      </c>
      <c r="M30" s="10">
        <v>2611</v>
      </c>
      <c r="N30" s="35">
        <v>0.14133307784036994</v>
      </c>
      <c r="O30" s="39"/>
    </row>
    <row r="31" spans="2:15" ht="19.5" customHeight="1">
      <c r="B31" s="8"/>
      <c r="C31" s="67" t="s">
        <v>16</v>
      </c>
      <c r="D31" s="67"/>
      <c r="E31" s="48">
        <f t="shared" si="0"/>
        <v>2183144</v>
      </c>
      <c r="F31" s="46">
        <v>175.64129381892843</v>
      </c>
      <c r="G31" s="50">
        <v>1055307</v>
      </c>
      <c r="H31" s="13">
        <v>84.903005416120934</v>
      </c>
      <c r="I31" s="12">
        <v>1127837</v>
      </c>
      <c r="J31" s="13">
        <v>90.738288402807498</v>
      </c>
      <c r="K31" s="13">
        <v>616.03098999999997</v>
      </c>
      <c r="L31" s="13">
        <v>49.56176968452624</v>
      </c>
      <c r="M31" s="12">
        <v>4093</v>
      </c>
      <c r="N31" s="36">
        <v>0.32929564682901086</v>
      </c>
      <c r="O31" s="39"/>
    </row>
    <row r="32" spans="2:15" ht="19.5" customHeight="1">
      <c r="B32" s="8"/>
      <c r="C32" s="74" t="s">
        <v>17</v>
      </c>
      <c r="D32" s="74"/>
      <c r="E32" s="47">
        <f>SUM(E24:E31)</f>
        <v>54604240</v>
      </c>
      <c r="F32" s="47">
        <f>E32/382533.98</f>
        <v>142.74350215894546</v>
      </c>
      <c r="G32" s="51">
        <f>SUM(G24:G31)</f>
        <v>35656383</v>
      </c>
      <c r="H32" s="15">
        <f>G32/382533.98</f>
        <v>93.211021410437837</v>
      </c>
      <c r="I32" s="14">
        <f>SUM(I24:I31)</f>
        <v>18947857</v>
      </c>
      <c r="J32" s="15">
        <f>I32/382533.98</f>
        <v>49.532480748507624</v>
      </c>
      <c r="K32" s="14">
        <f>SUM(K24:K31)</f>
        <v>16982.433110000002</v>
      </c>
      <c r="L32" s="15">
        <v>44.39</v>
      </c>
      <c r="M32" s="14">
        <f>SUM(M24:M31)</f>
        <v>85400</v>
      </c>
      <c r="N32" s="37">
        <v>0.2</v>
      </c>
      <c r="O32" s="39"/>
    </row>
    <row r="33" spans="1:18">
      <c r="B33" s="8"/>
      <c r="C33" s="65" t="s">
        <v>36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39"/>
    </row>
    <row r="34" spans="1:18">
      <c r="B34" s="8"/>
      <c r="C34" s="65" t="s">
        <v>18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39"/>
    </row>
    <row r="35" spans="1:18" ht="3.75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8"/>
    </row>
    <row r="36" spans="1:18">
      <c r="A36" s="41"/>
      <c r="B36" s="41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>
      <c r="A37" s="41"/>
      <c r="B37" s="41"/>
      <c r="C37" s="41"/>
      <c r="D37" s="41"/>
      <c r="E37" s="41"/>
      <c r="F37" s="41"/>
      <c r="G37" s="42"/>
      <c r="H37" s="43"/>
      <c r="I37" s="43"/>
      <c r="J37" s="43"/>
      <c r="K37" s="43"/>
      <c r="L37" s="43"/>
      <c r="M37" s="43"/>
      <c r="N37" s="43"/>
      <c r="O37" s="41"/>
      <c r="P37" s="41"/>
      <c r="Q37" s="41"/>
      <c r="R37" s="41"/>
    </row>
    <row r="38" spans="1:18">
      <c r="A38" s="41"/>
      <c r="B38" s="41"/>
      <c r="C38" s="41"/>
      <c r="D38" s="41"/>
      <c r="E38" s="41"/>
      <c r="F38" s="41"/>
      <c r="G38" s="42"/>
      <c r="H38" s="43"/>
      <c r="I38" s="43"/>
      <c r="J38" s="43"/>
      <c r="K38" s="43"/>
      <c r="L38" s="43"/>
      <c r="M38" s="43"/>
      <c r="N38" s="43"/>
      <c r="O38" s="41"/>
      <c r="P38" s="41"/>
      <c r="Q38" s="41"/>
      <c r="R38" s="41"/>
    </row>
    <row r="39" spans="1:18">
      <c r="A39" s="41"/>
      <c r="B39" s="41"/>
      <c r="C39" s="41"/>
      <c r="D39" s="41"/>
      <c r="E39" s="41"/>
      <c r="F39" s="41"/>
      <c r="G39" s="42"/>
      <c r="H39" s="43"/>
      <c r="I39" s="43"/>
      <c r="J39" s="43"/>
      <c r="K39" s="43"/>
      <c r="L39" s="43"/>
      <c r="M39" s="43"/>
      <c r="N39" s="43"/>
      <c r="O39" s="41"/>
      <c r="P39" s="41"/>
      <c r="Q39" s="41"/>
      <c r="R39" s="41"/>
    </row>
    <row r="40" spans="1:18">
      <c r="A40" s="41"/>
      <c r="B40" s="41"/>
      <c r="C40" s="41"/>
      <c r="D40" s="41"/>
      <c r="E40" s="41"/>
      <c r="F40" s="41"/>
      <c r="G40" s="42"/>
      <c r="H40" s="43"/>
      <c r="I40" s="43"/>
      <c r="J40" s="43"/>
      <c r="K40" s="43"/>
      <c r="L40" s="43"/>
      <c r="M40" s="43"/>
      <c r="N40" s="43"/>
      <c r="O40" s="41"/>
      <c r="P40" s="41"/>
      <c r="Q40" s="41"/>
      <c r="R40" s="41"/>
    </row>
    <row r="41" spans="1:18">
      <c r="A41" s="41"/>
      <c r="B41" s="41"/>
      <c r="C41" s="41"/>
      <c r="D41" s="41"/>
      <c r="E41" s="41"/>
      <c r="F41" s="41"/>
      <c r="G41" s="42"/>
      <c r="H41" s="43"/>
      <c r="I41" s="43"/>
      <c r="J41" s="43"/>
      <c r="K41" s="43"/>
      <c r="L41" s="43"/>
      <c r="M41" s="43"/>
      <c r="N41" s="43"/>
      <c r="O41" s="41"/>
      <c r="P41" s="41"/>
      <c r="Q41" s="41"/>
      <c r="R41" s="41"/>
    </row>
    <row r="42" spans="1:18">
      <c r="A42" s="41"/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1"/>
      <c r="P42" s="41"/>
      <c r="Q42" s="41"/>
      <c r="R42" s="41"/>
    </row>
    <row r="43" spans="1:18">
      <c r="A43" s="41"/>
      <c r="B43" s="4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1"/>
      <c r="P43" s="41"/>
      <c r="Q43" s="41"/>
      <c r="R43" s="41"/>
    </row>
    <row r="44" spans="1:18">
      <c r="A44" s="41"/>
      <c r="B44" s="4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1"/>
      <c r="P44" s="41"/>
      <c r="Q44" s="41"/>
      <c r="R44" s="41"/>
    </row>
    <row r="45" spans="1:18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</sheetData>
  <mergeCells count="66">
    <mergeCell ref="C33:N33"/>
    <mergeCell ref="M13:N13"/>
    <mergeCell ref="C13:D13"/>
    <mergeCell ref="E13:F13"/>
    <mergeCell ref="G13:H13"/>
    <mergeCell ref="I13:J13"/>
    <mergeCell ref="K13:L13"/>
    <mergeCell ref="C24:D24"/>
    <mergeCell ref="C25:D25"/>
    <mergeCell ref="C26:D26"/>
    <mergeCell ref="C20:N20"/>
    <mergeCell ref="B21:O21"/>
    <mergeCell ref="C22:D23"/>
    <mergeCell ref="E22:F22"/>
    <mergeCell ref="G22:H22"/>
    <mergeCell ref="I22:J22"/>
    <mergeCell ref="G12:H12"/>
    <mergeCell ref="I12:J12"/>
    <mergeCell ref="M10:N10"/>
    <mergeCell ref="C9:D9"/>
    <mergeCell ref="C34:N34"/>
    <mergeCell ref="C27:D27"/>
    <mergeCell ref="C28:D28"/>
    <mergeCell ref="C29:D29"/>
    <mergeCell ref="C30:D30"/>
    <mergeCell ref="C31:D31"/>
    <mergeCell ref="K12:L12"/>
    <mergeCell ref="M12:N12"/>
    <mergeCell ref="C14:N14"/>
    <mergeCell ref="C32:D32"/>
    <mergeCell ref="K22:L22"/>
    <mergeCell ref="M22:N22"/>
    <mergeCell ref="G9:H9"/>
    <mergeCell ref="I9:J9"/>
    <mergeCell ref="C18:N18"/>
    <mergeCell ref="K9:L9"/>
    <mergeCell ref="M9:N9"/>
    <mergeCell ref="C10:D10"/>
    <mergeCell ref="E10:F10"/>
    <mergeCell ref="G10:H10"/>
    <mergeCell ref="I10:J10"/>
    <mergeCell ref="K10:L10"/>
    <mergeCell ref="K11:L11"/>
    <mergeCell ref="M11:N11"/>
    <mergeCell ref="C12:D12"/>
    <mergeCell ref="E12:F12"/>
    <mergeCell ref="C1:O1"/>
    <mergeCell ref="C2:O2"/>
    <mergeCell ref="C4:O4"/>
    <mergeCell ref="E7:F7"/>
    <mergeCell ref="G7:H7"/>
    <mergeCell ref="I7:J7"/>
    <mergeCell ref="K7:L7"/>
    <mergeCell ref="C6:N6"/>
    <mergeCell ref="G8:H8"/>
    <mergeCell ref="M8:N8"/>
    <mergeCell ref="C7:D8"/>
    <mergeCell ref="C11:D11"/>
    <mergeCell ref="E11:F11"/>
    <mergeCell ref="G11:H11"/>
    <mergeCell ref="I11:J11"/>
    <mergeCell ref="E8:F8"/>
    <mergeCell ref="I8:J8"/>
    <mergeCell ref="K8:L8"/>
    <mergeCell ref="M7:N7"/>
    <mergeCell ref="E9:F9"/>
  </mergeCells>
  <phoneticPr fontId="0" type="noConversion"/>
  <printOptions horizontalCentered="1"/>
  <pageMargins left="0.42" right="0.38" top="0.59" bottom="0.59" header="0" footer="0"/>
  <pageSetup paperSize="9" scale="58" fitToHeight="3" orientation="portrait" r:id="rId1"/>
  <headerFooter alignWithMargins="0"/>
  <ignoredErrors>
    <ignoredError sqref="E13 E9:F10 E12:F12 F11" formulaRange="1"/>
    <ignoredError sqref="F32" formula="1"/>
    <ignoredError sqref="E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5.9</vt:lpstr>
      <vt:lpstr>'5.9'!_1Àrea_d_impressió</vt:lpstr>
      <vt:lpstr>'5.9'!Àrea_d'impressió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2011-07-06T06:57:16Z</cp:lastPrinted>
  <dcterms:created xsi:type="dcterms:W3CDTF">2003-07-23T06:22:01Z</dcterms:created>
  <dcterms:modified xsi:type="dcterms:W3CDTF">2011-07-06T06:58:25Z</dcterms:modified>
</cp:coreProperties>
</file>