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75" windowWidth="19230" windowHeight="6015"/>
  </bookViews>
  <sheets>
    <sheet name="Full1" sheetId="1" r:id="rId1"/>
  </sheets>
  <calcPr calcId="125725"/>
</workbook>
</file>

<file path=xl/calcChain.xml><?xml version="1.0" encoding="utf-8"?>
<calcChain xmlns="http://schemas.openxmlformats.org/spreadsheetml/2006/main">
  <c r="G23" i="1"/>
  <c r="G99"/>
  <c r="G104"/>
  <c r="F103"/>
  <c r="F102"/>
  <c r="F101"/>
  <c r="F96"/>
  <c r="F95"/>
  <c r="F94"/>
  <c r="F93"/>
  <c r="F92"/>
  <c r="F91"/>
  <c r="F90"/>
  <c r="F89"/>
  <c r="F88"/>
  <c r="F87"/>
  <c r="F86"/>
  <c r="F85"/>
  <c r="G55"/>
  <c r="G12" s="1"/>
  <c r="G33"/>
  <c r="G105" l="1"/>
</calcChain>
</file>

<file path=xl/sharedStrings.xml><?xml version="1.0" encoding="utf-8"?>
<sst xmlns="http://schemas.openxmlformats.org/spreadsheetml/2006/main" count="116" uniqueCount="113">
  <si>
    <t>4.2.5 ASSIGNACIÓ DE RECURSOS PER A DESPESES DE FUNCIONAMENT (GESTIÓ DESCENTRALITZADA)</t>
  </si>
  <si>
    <t>UNITATS</t>
  </si>
  <si>
    <t>Import</t>
  </si>
  <si>
    <t>2dA1</t>
  </si>
  <si>
    <t xml:space="preserve">Unitats bàsiques (detall al quadre següent) </t>
  </si>
  <si>
    <t>2dA2</t>
  </si>
  <si>
    <t>2dA3</t>
  </si>
  <si>
    <t>Institut de Ciències de l'Educació</t>
  </si>
  <si>
    <t>2dB1</t>
  </si>
  <si>
    <t>Serveis Generals</t>
  </si>
  <si>
    <t>2dC</t>
  </si>
  <si>
    <t>Unitats funcionals</t>
  </si>
  <si>
    <t>2dD</t>
  </si>
  <si>
    <t>Altres unitats</t>
  </si>
  <si>
    <t>TOTAL DESPESES DE GESTIÓ DESCENTRALITZADA</t>
  </si>
  <si>
    <t>DETALL FINANÇAMENT DE LES UNITATS BÀSIQUES</t>
  </si>
  <si>
    <t>FINANÇAMENTE GENÈRIC</t>
  </si>
  <si>
    <t>Centres docents</t>
  </si>
  <si>
    <t>Departaments</t>
  </si>
  <si>
    <t>Instituts universitaris de recerca</t>
  </si>
  <si>
    <t>Devolució Romanent exercicis anteriors</t>
  </si>
  <si>
    <t>TOTAL</t>
  </si>
  <si>
    <t>FINANÇAMENT AMB RECURSOS ESPECÍFICS PROVINENTS DE:</t>
  </si>
  <si>
    <t>329.30</t>
  </si>
  <si>
    <t>Convenis de cooperació educativa</t>
  </si>
  <si>
    <t>329.50</t>
  </si>
  <si>
    <t>Cursos i serveis prestats per unitats</t>
  </si>
  <si>
    <t>330.00</t>
  </si>
  <si>
    <t>Venda de publicacions pròpies, impresos i altres béns</t>
  </si>
  <si>
    <t>399.30</t>
  </si>
  <si>
    <t>Altres ingressos</t>
  </si>
  <si>
    <t>470.10</t>
  </si>
  <si>
    <t>D'empreses privades i altres unitats</t>
  </si>
  <si>
    <t>470.30</t>
  </si>
  <si>
    <t>Projecte UPC21</t>
  </si>
  <si>
    <t>540.00</t>
  </si>
  <si>
    <t>Lloguers d'instal·lacions</t>
  </si>
  <si>
    <t>550.00</t>
  </si>
  <si>
    <t>Cànons</t>
  </si>
  <si>
    <t>Assignació inicial</t>
  </si>
  <si>
    <t>CENTRES DOCENTS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</si>
  <si>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</si>
  <si>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</si>
  <si>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</si>
  <si>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</si>
  <si>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</si>
  <si>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</si>
  <si>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</si>
  <si>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</si>
  <si>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</si>
  <si>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300 EPSC</t>
  </si>
  <si>
    <t>310 EPSEB</t>
  </si>
  <si>
    <t>320 EUETIT</t>
  </si>
  <si>
    <t>330 EPSEM</t>
  </si>
  <si>
    <t>340 EPSEVG</t>
  </si>
  <si>
    <t>370 EUOOT</t>
  </si>
  <si>
    <t>390 ESAB</t>
  </si>
  <si>
    <t>Total Centres Docents</t>
  </si>
  <si>
    <t>DEPARTAMENTS</t>
  </si>
  <si>
    <t>701 AC</t>
  </si>
  <si>
    <t>702 CMEM</t>
  </si>
  <si>
    <t xml:space="preserve">703 CA </t>
  </si>
  <si>
    <t>704 CA1</t>
  </si>
  <si>
    <t>705 CA2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</si>
  <si>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</si>
  <si>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</si>
  <si>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</si>
  <si>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</si>
  <si>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</si>
  <si>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</si>
  <si>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</si>
  <si>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</si>
  <si>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</si>
  <si>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</si>
  <si>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</si>
  <si>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</si>
  <si>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718 EGA1</t>
  </si>
  <si>
    <t>719 EGA2</t>
  </si>
  <si>
    <t>720 FA</t>
  </si>
  <si>
    <t>721 FEN</t>
  </si>
  <si>
    <t>722 ITT</t>
  </si>
  <si>
    <t>723 LSI</t>
  </si>
  <si>
    <t>724 MMT</t>
  </si>
  <si>
    <t>725 MA1</t>
  </si>
  <si>
    <t>726 MA2</t>
  </si>
  <si>
    <t>727 MA3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</si>
  <si>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</si>
  <si>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</si>
  <si>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</si>
  <si>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</si>
  <si>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</si>
  <si>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</si>
  <si>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</si>
  <si>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</si>
  <si>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</si>
  <si>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</si>
  <si>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743 MA4</t>
  </si>
  <si>
    <t>744 ENTEL</t>
  </si>
  <si>
    <t>745 EAB</t>
  </si>
  <si>
    <t>Total departaments</t>
  </si>
  <si>
    <t>INSTITUTS UNIVERSITARIS DE RECERCA</t>
  </si>
  <si>
    <t>420 INTEXTER</t>
  </si>
  <si>
    <t>440 IOC</t>
  </si>
  <si>
    <t>460 INTE</t>
  </si>
  <si>
    <t>Total instituts universitaris de recerca</t>
  </si>
  <si>
    <t>TOTAL UNITATS BÀSIQUES</t>
  </si>
  <si>
    <t>746 DiPSE</t>
  </si>
  <si>
    <t>747 ESSI</t>
  </si>
  <si>
    <t>4.2 Programació de l'exercici 2011</t>
  </si>
  <si>
    <t xml:space="preserve">Bloc 2: Projectes d'Excel·lència del Marc per a l'impuls de les línies estratègiques de les UB's 2011/14 </t>
  </si>
  <si>
    <r>
      <t xml:space="preserve">Bloc 1 - Assignació econòmica inicial </t>
    </r>
    <r>
      <rPr>
        <vertAlign val="superscript"/>
        <sz val="10"/>
        <color rgb="FF4A452A"/>
        <rFont val="Arial"/>
        <family val="2"/>
      </rPr>
      <t>(1)</t>
    </r>
  </si>
  <si>
    <r>
      <t>(1)</t>
    </r>
    <r>
      <rPr>
        <sz val="8"/>
        <color rgb="FF4A452A"/>
        <rFont val="Arial"/>
        <family val="2"/>
      </rPr>
      <t xml:space="preserve"> Per aquest exercici 2011 s'ha reduït en un 10% l'import global assignat a les unitats bàsiques. </t>
    </r>
  </si>
  <si>
    <t xml:space="preserve">PRESSUPOST 2010 - BLOC 1 -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</si>
</sst>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10"/>
      <color rgb="FF4A452A"/>
      <name val="Times New Roman"/>
      <family val="1"/>
    </font>
    <font>
      <b/>
      <sz val="10"/>
      <color indexed="9"/>
      <name val="Arial"/>
      <family val="2"/>
    </font>
    <font>
      <sz val="8"/>
      <color rgb="FF4A452A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8"/>
      <color rgb="FF4A452A"/>
      <name val="Arial"/>
      <family val="2"/>
    </font>
    <font>
      <b/>
      <sz val="10"/>
      <color indexed="56"/>
      <name val="Arial"/>
      <family val="2"/>
    </font>
    <font>
      <vertAlign val="superscript"/>
      <sz val="10"/>
      <color rgb="FF4A452A"/>
      <name val="Arial"/>
      <family val="2"/>
    </font>
    <font>
      <sz val="8"/>
      <name val="Arial"/>
      <family val="2"/>
    </font>
    <font>
      <vertAlign val="superscript"/>
      <sz val="8"/>
      <color rgb="FF4A452A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B0A774"/>
        <bgColor indexed="64"/>
      </patternFill>
    </fill>
    <fill>
      <patternFill patternType="solid">
        <fgColor theme="0" tint="-4.9989318521683403E-2"/>
        <bgColor indexed="9"/>
      </patternFill>
    </fill>
  </fills>
  <borders count="31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indexed="18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indexed="18"/>
      </left>
      <right/>
      <top/>
      <bottom/>
      <diagonal/>
    </border>
    <border>
      <left style="thin">
        <color rgb="FF948B54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rgb="FF948B5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rgb="FF948B54"/>
      </top>
      <bottom style="thin">
        <color rgb="FF948B5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ck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/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</borders>
  <cellStyleXfs count="12">
    <xf numFmtId="0" fontId="0" fillId="0" borderId="0"/>
    <xf numFmtId="0" fontId="1" fillId="2" borderId="1">
      <alignment horizontal="left" vertical="center"/>
    </xf>
    <xf numFmtId="0" fontId="5" fillId="0" borderId="5" applyNumberFormat="0" applyFont="0" applyFill="0" applyAlignment="0" applyProtection="0">
      <alignment horizontal="center" vertical="top" wrapText="1"/>
    </xf>
    <xf numFmtId="0" fontId="7" fillId="4" borderId="7" applyNumberFormat="0" applyFont="0" applyFill="0" applyAlignment="0" applyProtection="0"/>
    <xf numFmtId="0" fontId="8" fillId="0" borderId="9" applyNumberFormat="0" applyFont="0" applyFill="0" applyAlignment="0" applyProtection="0"/>
    <xf numFmtId="0" fontId="7" fillId="4" borderId="11" applyNumberFormat="0" applyFont="0" applyFill="0" applyAlignment="0" applyProtection="0"/>
    <xf numFmtId="0" fontId="5" fillId="5" borderId="1">
      <alignment horizontal="center" vertical="center" wrapText="1"/>
    </xf>
    <xf numFmtId="0" fontId="7" fillId="4" borderId="17" applyNumberFormat="0" applyFont="0" applyFill="0" applyAlignment="0" applyProtection="0"/>
    <xf numFmtId="3" fontId="1" fillId="7" borderId="1" applyNumberFormat="0">
      <alignment vertical="center"/>
    </xf>
    <xf numFmtId="3" fontId="1" fillId="9" borderId="1" applyNumberFormat="0">
      <alignment vertical="center"/>
    </xf>
    <xf numFmtId="4" fontId="11" fillId="11" borderId="1" applyNumberFormat="0">
      <alignment vertical="center"/>
    </xf>
    <xf numFmtId="0" fontId="13" fillId="0" borderId="0"/>
  </cellStyleXfs>
  <cellXfs count="100">
    <xf numFmtId="0" fontId="0" fillId="0" borderId="0" xfId="0"/>
    <xf numFmtId="0" fontId="2" fillId="2" borderId="1" xfId="1" applyFont="1" applyAlignment="1">
      <alignment horizontal="left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6" fillId="3" borderId="6" xfId="2" applyFont="1" applyFill="1" applyBorder="1" applyAlignment="1">
      <alignment vertical="center"/>
    </xf>
    <xf numFmtId="0" fontId="6" fillId="3" borderId="8" xfId="3" applyFont="1" applyFill="1" applyBorder="1" applyAlignment="1">
      <alignment vertical="center"/>
    </xf>
    <xf numFmtId="0" fontId="6" fillId="3" borderId="10" xfId="4" applyFont="1" applyFill="1" applyBorder="1" applyAlignment="1">
      <alignment vertical="center"/>
    </xf>
    <xf numFmtId="0" fontId="6" fillId="3" borderId="12" xfId="5" applyFont="1" applyFill="1" applyBorder="1" applyAlignment="1">
      <alignment vertical="center"/>
    </xf>
    <xf numFmtId="0" fontId="9" fillId="6" borderId="16" xfId="6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vertical="center"/>
    </xf>
    <xf numFmtId="0" fontId="3" fillId="8" borderId="16" xfId="8" applyNumberFormat="1" applyFont="1" applyFill="1" applyBorder="1" applyAlignment="1">
      <alignment horizontal="center" vertical="center"/>
    </xf>
    <xf numFmtId="3" fontId="3" fillId="8" borderId="16" xfId="8" applyNumberFormat="1" applyFont="1" applyFill="1" applyBorder="1" applyAlignment="1">
      <alignment vertical="center"/>
    </xf>
    <xf numFmtId="0" fontId="6" fillId="3" borderId="18" xfId="7" applyFont="1" applyFill="1" applyBorder="1" applyAlignment="1">
      <alignment horizontal="center" vertical="center"/>
    </xf>
    <xf numFmtId="0" fontId="3" fillId="10" borderId="16" xfId="9" applyNumberFormat="1" applyFont="1" applyFill="1" applyBorder="1" applyAlignment="1">
      <alignment horizontal="center" vertical="center"/>
    </xf>
    <xf numFmtId="3" fontId="3" fillId="10" borderId="16" xfId="9" applyNumberFormat="1" applyFont="1" applyFill="1" applyBorder="1" applyAlignment="1">
      <alignment vertical="center"/>
    </xf>
    <xf numFmtId="4" fontId="6" fillId="3" borderId="18" xfId="7" applyNumberFormat="1" applyFont="1" applyFill="1" applyBorder="1" applyAlignment="1">
      <alignment vertical="center"/>
    </xf>
    <xf numFmtId="0" fontId="10" fillId="3" borderId="12" xfId="5" applyFont="1" applyFill="1" applyBorder="1" applyAlignment="1">
      <alignment vertical="center"/>
    </xf>
    <xf numFmtId="3" fontId="9" fillId="6" borderId="16" xfId="10" applyNumberFormat="1" applyFont="1" applyFill="1" applyBorder="1" applyAlignment="1">
      <alignment vertical="center"/>
    </xf>
    <xf numFmtId="0" fontId="10" fillId="3" borderId="18" xfId="7" applyFont="1" applyFill="1" applyBorder="1" applyAlignment="1">
      <alignment vertical="center"/>
    </xf>
    <xf numFmtId="0" fontId="2" fillId="0" borderId="19" xfId="10" applyNumberFormat="1" applyFont="1" applyFill="1" applyBorder="1" applyAlignment="1">
      <alignment horizontal="left" vertical="center"/>
    </xf>
    <xf numFmtId="0" fontId="2" fillId="0" borderId="20" xfId="10" applyNumberFormat="1" applyFont="1" applyFill="1" applyBorder="1" applyAlignment="1">
      <alignment horizontal="left" vertical="center"/>
    </xf>
    <xf numFmtId="0" fontId="2" fillId="0" borderId="21" xfId="10" applyNumberFormat="1" applyFont="1" applyFill="1" applyBorder="1" applyAlignment="1">
      <alignment horizontal="left" vertical="center"/>
    </xf>
    <xf numFmtId="3" fontId="2" fillId="0" borderId="22" xfId="10" applyNumberFormat="1" applyFont="1" applyFill="1" applyBorder="1" applyAlignment="1">
      <alignment vertical="center"/>
    </xf>
    <xf numFmtId="0" fontId="10" fillId="3" borderId="23" xfId="5" applyFont="1" applyFill="1" applyBorder="1" applyAlignment="1">
      <alignment vertical="center"/>
    </xf>
    <xf numFmtId="0" fontId="2" fillId="0" borderId="23" xfId="10" applyNumberFormat="1" applyFont="1" applyFill="1" applyBorder="1" applyAlignment="1">
      <alignment horizontal="left" vertical="center"/>
    </xf>
    <xf numFmtId="3" fontId="2" fillId="0" borderId="23" xfId="10" applyNumberFormat="1" applyFont="1" applyFill="1" applyBorder="1" applyAlignment="1">
      <alignment vertical="center"/>
    </xf>
    <xf numFmtId="0" fontId="10" fillId="3" borderId="23" xfId="7" applyFont="1" applyFill="1" applyBorder="1" applyAlignment="1">
      <alignment vertical="center"/>
    </xf>
    <xf numFmtId="0" fontId="2" fillId="0" borderId="24" xfId="10" applyNumberFormat="1" applyFont="1" applyFill="1" applyBorder="1" applyAlignment="1">
      <alignment vertical="center"/>
    </xf>
    <xf numFmtId="3" fontId="2" fillId="0" borderId="24" xfId="10" applyNumberFormat="1" applyFont="1" applyFill="1" applyBorder="1" applyAlignment="1">
      <alignment vertical="center"/>
    </xf>
    <xf numFmtId="3" fontId="10" fillId="3" borderId="18" xfId="7" applyNumberFormat="1" applyFont="1" applyFill="1" applyBorder="1" applyAlignment="1">
      <alignment vertical="center"/>
    </xf>
    <xf numFmtId="3" fontId="3" fillId="10" borderId="16" xfId="8" applyNumberFormat="1" applyFont="1" applyFill="1" applyBorder="1" applyAlignment="1">
      <alignment vertical="center"/>
    </xf>
    <xf numFmtId="3" fontId="9" fillId="12" borderId="16" xfId="10" applyNumberFormat="1" applyFont="1" applyFill="1" applyBorder="1" applyAlignment="1">
      <alignment vertical="center"/>
    </xf>
    <xf numFmtId="0" fontId="3" fillId="8" borderId="16" xfId="9" applyNumberFormat="1" applyFont="1" applyFill="1" applyBorder="1" applyAlignment="1">
      <alignment horizontal="center" vertical="center"/>
    </xf>
    <xf numFmtId="3" fontId="3" fillId="8" borderId="16" xfId="9" applyNumberFormat="1" applyFont="1" applyFill="1" applyBorder="1" applyAlignment="1">
      <alignment vertical="center"/>
    </xf>
    <xf numFmtId="0" fontId="3" fillId="10" borderId="16" xfId="8" applyNumberFormat="1" applyFont="1" applyFill="1" applyBorder="1" applyAlignment="1">
      <alignment horizontal="center" vertical="center"/>
    </xf>
    <xf numFmtId="3" fontId="6" fillId="3" borderId="18" xfId="7" applyNumberFormat="1" applyFont="1" applyFill="1" applyBorder="1" applyAlignment="1">
      <alignment vertical="center"/>
    </xf>
    <xf numFmtId="0" fontId="6" fillId="3" borderId="12" xfId="11" applyFont="1" applyFill="1" applyBorder="1" applyAlignment="1">
      <alignment vertical="center"/>
    </xf>
    <xf numFmtId="0" fontId="6" fillId="3" borderId="18" xfId="11" applyFont="1" applyFill="1" applyBorder="1" applyAlignment="1">
      <alignment vertical="center"/>
    </xf>
    <xf numFmtId="0" fontId="6" fillId="3" borderId="23" xfId="11" applyFont="1" applyFill="1" applyBorder="1" applyAlignment="1">
      <alignment vertical="center"/>
    </xf>
    <xf numFmtId="0" fontId="14" fillId="3" borderId="23" xfId="11" applyFont="1" applyFill="1" applyBorder="1" applyAlignment="1">
      <alignment horizontal="justify" vertical="center" wrapText="1"/>
    </xf>
    <xf numFmtId="0" fontId="6" fillId="3" borderId="23" xfId="11" applyFont="1" applyFill="1" applyBorder="1" applyAlignment="1">
      <alignment horizontal="justify" vertical="center" wrapText="1"/>
    </xf>
    <xf numFmtId="0" fontId="14" fillId="3" borderId="0" xfId="11" applyFont="1" applyFill="1" applyBorder="1" applyAlignment="1">
      <alignment horizontal="justify" vertical="center" wrapText="1"/>
    </xf>
    <xf numFmtId="0" fontId="6" fillId="3" borderId="0" xfId="11" applyFont="1" applyFill="1" applyBorder="1" applyAlignment="1">
      <alignment horizontal="justify" vertical="center" wrapText="1"/>
    </xf>
    <xf numFmtId="0" fontId="9" fillId="6" borderId="16" xfId="10" applyNumberFormat="1" applyFont="1" applyFill="1" applyBorder="1" applyAlignment="1">
      <alignment horizontal="left" vertical="center"/>
    </xf>
    <xf numFmtId="0" fontId="3" fillId="2" borderId="18" xfId="1" applyFont="1" applyBorder="1" applyAlignment="1">
      <alignment vertical="center"/>
    </xf>
    <xf numFmtId="3" fontId="9" fillId="12" borderId="22" xfId="10" applyNumberFormat="1" applyFont="1" applyFill="1" applyBorder="1" applyAlignment="1">
      <alignment vertical="center"/>
    </xf>
    <xf numFmtId="0" fontId="6" fillId="3" borderId="28" xfId="11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6" fillId="3" borderId="30" xfId="11" applyFont="1" applyFill="1" applyBorder="1" applyAlignment="1">
      <alignment vertical="center"/>
    </xf>
    <xf numFmtId="0" fontId="6" fillId="3" borderId="0" xfId="11" applyFont="1" applyFill="1" applyAlignment="1">
      <alignment vertical="center"/>
    </xf>
    <xf numFmtId="3" fontId="3" fillId="8" borderId="16" xfId="8" applyNumberFormat="1" applyFont="1" applyFill="1" applyBorder="1" applyAlignment="1">
      <alignment vertical="center"/>
    </xf>
    <xf numFmtId="3" fontId="3" fillId="10" borderId="16" xfId="8" applyNumberFormat="1" applyFont="1" applyFill="1" applyBorder="1" applyAlignment="1">
      <alignment vertical="center"/>
    </xf>
    <xf numFmtId="49" fontId="3" fillId="8" borderId="13" xfId="8" applyNumberFormat="1" applyFont="1" applyFill="1" applyBorder="1" applyAlignment="1">
      <alignment horizontal="left" vertical="center"/>
    </xf>
    <xf numFmtId="49" fontId="3" fillId="8" borderId="14" xfId="8" applyNumberFormat="1" applyFont="1" applyFill="1" applyBorder="1" applyAlignment="1">
      <alignment horizontal="left" vertical="center"/>
    </xf>
    <xf numFmtId="49" fontId="3" fillId="8" borderId="15" xfId="8" applyNumberFormat="1" applyFont="1" applyFill="1" applyBorder="1" applyAlignment="1">
      <alignment horizontal="left" vertical="center"/>
    </xf>
    <xf numFmtId="0" fontId="2" fillId="2" borderId="2" xfId="1" applyFont="1" applyBorder="1" applyAlignment="1">
      <alignment horizontal="left" vertical="center"/>
    </xf>
    <xf numFmtId="0" fontId="2" fillId="2" borderId="3" xfId="1" applyFont="1" applyBorder="1" applyAlignment="1">
      <alignment horizontal="left" vertical="center"/>
    </xf>
    <xf numFmtId="0" fontId="2" fillId="2" borderId="4" xfId="1" applyFont="1" applyBorder="1" applyAlignment="1">
      <alignment horizontal="left" vertical="center"/>
    </xf>
    <xf numFmtId="0" fontId="2" fillId="2" borderId="2" xfId="1" applyFont="1" applyBorder="1" applyAlignment="1">
      <alignment horizontal="left" vertical="center" wrapText="1"/>
    </xf>
    <xf numFmtId="0" fontId="2" fillId="2" borderId="3" xfId="1" applyFont="1" applyBorder="1" applyAlignment="1">
      <alignment horizontal="left" vertical="center" wrapText="1"/>
    </xf>
    <xf numFmtId="0" fontId="2" fillId="2" borderId="4" xfId="1" applyFont="1" applyBorder="1" applyAlignment="1">
      <alignment horizontal="left" vertical="center" wrapText="1"/>
    </xf>
    <xf numFmtId="0" fontId="9" fillId="6" borderId="13" xfId="6" applyFont="1" applyFill="1" applyBorder="1" applyAlignment="1">
      <alignment horizontal="left" vertical="center" wrapText="1"/>
    </xf>
    <xf numFmtId="0" fontId="9" fillId="6" borderId="14" xfId="6" applyFont="1" applyFill="1" applyBorder="1" applyAlignment="1">
      <alignment horizontal="left" vertical="center" wrapText="1"/>
    </xf>
    <xf numFmtId="0" fontId="9" fillId="6" borderId="15" xfId="6" applyFont="1" applyFill="1" applyBorder="1" applyAlignment="1">
      <alignment horizontal="left" vertical="center" wrapText="1"/>
    </xf>
    <xf numFmtId="49" fontId="3" fillId="10" borderId="16" xfId="9" applyNumberFormat="1" applyFont="1" applyFill="1" applyBorder="1" applyAlignment="1">
      <alignment horizontal="left" vertical="center"/>
    </xf>
    <xf numFmtId="0" fontId="3" fillId="8" borderId="16" xfId="8" applyNumberFormat="1" applyFont="1" applyFill="1" applyBorder="1" applyAlignment="1">
      <alignment horizontal="left" vertical="center"/>
    </xf>
    <xf numFmtId="0" fontId="9" fillId="6" borderId="13" xfId="10" applyNumberFormat="1" applyFont="1" applyFill="1" applyBorder="1" applyAlignment="1">
      <alignment horizontal="left" vertical="center"/>
    </xf>
    <xf numFmtId="0" fontId="9" fillId="6" borderId="14" xfId="10" applyNumberFormat="1" applyFont="1" applyFill="1" applyBorder="1" applyAlignment="1">
      <alignment horizontal="left" vertical="center"/>
    </xf>
    <xf numFmtId="0" fontId="9" fillId="6" borderId="15" xfId="10" applyNumberFormat="1" applyFont="1" applyFill="1" applyBorder="1" applyAlignment="1">
      <alignment horizontal="left" vertical="center"/>
    </xf>
    <xf numFmtId="0" fontId="2" fillId="2" borderId="13" xfId="1" applyFont="1" applyBorder="1" applyAlignment="1">
      <alignment horizontal="left" vertical="center"/>
    </xf>
    <xf numFmtId="0" fontId="2" fillId="2" borderId="14" xfId="1" applyFont="1" applyBorder="1" applyAlignment="1">
      <alignment horizontal="left" vertical="center"/>
    </xf>
    <xf numFmtId="0" fontId="2" fillId="2" borderId="15" xfId="1" applyFont="1" applyBorder="1" applyAlignment="1">
      <alignment horizontal="left" vertical="center"/>
    </xf>
    <xf numFmtId="3" fontId="3" fillId="8" borderId="16" xfId="8" applyNumberFormat="1" applyFont="1" applyFill="1" applyBorder="1" applyAlignment="1">
      <alignment vertical="center"/>
    </xf>
    <xf numFmtId="3" fontId="3" fillId="8" borderId="13" xfId="8" applyNumberFormat="1" applyFont="1" applyFill="1" applyBorder="1" applyAlignment="1">
      <alignment horizontal="left" vertical="center"/>
    </xf>
    <xf numFmtId="3" fontId="3" fillId="8" borderId="15" xfId="8" applyNumberFormat="1" applyFont="1" applyFill="1" applyBorder="1" applyAlignment="1">
      <alignment horizontal="left" vertical="center"/>
    </xf>
    <xf numFmtId="0" fontId="3" fillId="10" borderId="13" xfId="8" applyNumberFormat="1" applyFont="1" applyFill="1" applyBorder="1" applyAlignment="1">
      <alignment horizontal="left" vertical="center"/>
    </xf>
    <xf numFmtId="0" fontId="3" fillId="10" borderId="14" xfId="8" applyNumberFormat="1" applyFont="1" applyFill="1" applyBorder="1" applyAlignment="1">
      <alignment horizontal="left" vertical="center"/>
    </xf>
    <xf numFmtId="0" fontId="3" fillId="10" borderId="15" xfId="8" applyNumberFormat="1" applyFont="1" applyFill="1" applyBorder="1" applyAlignment="1">
      <alignment horizontal="left" vertical="center"/>
    </xf>
    <xf numFmtId="0" fontId="14" fillId="3" borderId="0" xfId="11" applyFont="1" applyFill="1" applyBorder="1" applyAlignment="1">
      <alignment horizontal="justify" vertical="center" wrapText="1"/>
    </xf>
    <xf numFmtId="0" fontId="6" fillId="3" borderId="0" xfId="11" applyFont="1" applyFill="1" applyBorder="1" applyAlignment="1">
      <alignment horizontal="justify" vertical="center" wrapText="1"/>
    </xf>
    <xf numFmtId="0" fontId="9" fillId="12" borderId="16" xfId="10" applyNumberFormat="1" applyFont="1" applyFill="1" applyBorder="1" applyAlignment="1">
      <alignment horizontal="left" vertical="center"/>
    </xf>
    <xf numFmtId="0" fontId="3" fillId="10" borderId="16" xfId="9" applyNumberFormat="1" applyFont="1" applyFill="1" applyBorder="1" applyAlignment="1">
      <alignment horizontal="left" vertical="center"/>
    </xf>
    <xf numFmtId="0" fontId="3" fillId="8" borderId="16" xfId="9" applyNumberFormat="1" applyFont="1" applyFill="1" applyBorder="1" applyAlignment="1">
      <alignment horizontal="left" vertical="center"/>
    </xf>
    <xf numFmtId="0" fontId="3" fillId="10" borderId="16" xfId="8" applyNumberFormat="1" applyFont="1" applyFill="1" applyBorder="1" applyAlignment="1">
      <alignment horizontal="left" vertical="center"/>
    </xf>
    <xf numFmtId="49" fontId="3" fillId="8" borderId="16" xfId="9" applyNumberFormat="1" applyFont="1" applyFill="1" applyBorder="1" applyAlignment="1">
      <alignment horizontal="left" vertical="center"/>
    </xf>
    <xf numFmtId="49" fontId="3" fillId="10" borderId="13" xfId="9" applyNumberFormat="1" applyFont="1" applyFill="1" applyBorder="1" applyAlignment="1">
      <alignment horizontal="left" vertical="center"/>
    </xf>
    <xf numFmtId="49" fontId="3" fillId="10" borderId="14" xfId="9" applyNumberFormat="1" applyFont="1" applyFill="1" applyBorder="1" applyAlignment="1">
      <alignment horizontal="left" vertical="center"/>
    </xf>
    <xf numFmtId="49" fontId="3" fillId="10" borderId="15" xfId="9" applyNumberFormat="1" applyFont="1" applyFill="1" applyBorder="1" applyAlignment="1">
      <alignment horizontal="left" vertical="center"/>
    </xf>
    <xf numFmtId="0" fontId="3" fillId="10" borderId="16" xfId="0" applyFont="1" applyFill="1" applyBorder="1" applyAlignment="1">
      <alignment horizontal="left" vertical="center" wrapText="1"/>
    </xf>
    <xf numFmtId="0" fontId="9" fillId="6" borderId="16" xfId="10" applyNumberFormat="1" applyFont="1" applyFill="1" applyBorder="1" applyAlignment="1">
      <alignment horizontal="left" vertical="center"/>
    </xf>
    <xf numFmtId="0" fontId="2" fillId="13" borderId="13" xfId="1" applyFont="1" applyFill="1" applyBorder="1" applyAlignment="1">
      <alignment horizontal="left" vertical="center"/>
    </xf>
    <xf numFmtId="0" fontId="2" fillId="13" borderId="14" xfId="1" applyFont="1" applyFill="1" applyBorder="1" applyAlignment="1">
      <alignment horizontal="left" vertical="center"/>
    </xf>
    <xf numFmtId="0" fontId="2" fillId="13" borderId="15" xfId="1" applyFont="1" applyFill="1" applyBorder="1" applyAlignment="1">
      <alignment horizontal="left" vertical="center"/>
    </xf>
    <xf numFmtId="0" fontId="3" fillId="8" borderId="16" xfId="0" applyFont="1" applyFill="1" applyBorder="1" applyAlignment="1">
      <alignment horizontal="left" vertical="center" wrapText="1"/>
    </xf>
    <xf numFmtId="3" fontId="3" fillId="10" borderId="16" xfId="8" applyNumberFormat="1" applyFont="1" applyFill="1" applyBorder="1" applyAlignment="1">
      <alignment vertical="center"/>
    </xf>
    <xf numFmtId="0" fontId="2" fillId="13" borderId="25" xfId="1" applyFont="1" applyFill="1" applyBorder="1" applyAlignment="1">
      <alignment horizontal="left" vertical="center"/>
    </xf>
    <xf numFmtId="0" fontId="2" fillId="13" borderId="26" xfId="1" applyFont="1" applyFill="1" applyBorder="1" applyAlignment="1">
      <alignment horizontal="left" vertical="center"/>
    </xf>
    <xf numFmtId="0" fontId="2" fillId="13" borderId="27" xfId="1" applyFont="1" applyFill="1" applyBorder="1" applyAlignment="1">
      <alignment horizontal="left" vertical="center"/>
    </xf>
    <xf numFmtId="0" fontId="9" fillId="12" borderId="22" xfId="10" applyNumberFormat="1" applyFont="1" applyFill="1" applyBorder="1" applyAlignment="1">
      <alignment horizontal="left" vertical="center"/>
    </xf>
  </cellXfs>
  <cellStyles count="12">
    <cellStyle name="BordeEsqDS" xfId="4"/>
    <cellStyle name="BordeEsqIS" xfId="2"/>
    <cellStyle name="BordeTablaDer" xfId="7"/>
    <cellStyle name="BordeTablaIzq" xfId="5"/>
    <cellStyle name="BordeTablaSup" xfId="3"/>
    <cellStyle name="fColor1" xfId="8"/>
    <cellStyle name="fColor2" xfId="9"/>
    <cellStyle name="fSubTitulo" xfId="1"/>
    <cellStyle name="fTitulo" xfId="6"/>
    <cellStyle name="fTotal2" xfId="10"/>
    <cellStyle name="Normal" xfId="0" builtinId="0"/>
    <cellStyle name="Normal_4_1_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7"/>
  <sheetViews>
    <sheetView showGridLines="0" tabSelected="1" zoomScaleNormal="100" zoomScaleSheetLayoutView="100" workbookViewId="0">
      <selection activeCell="K7" sqref="K7"/>
    </sheetView>
  </sheetViews>
  <sheetFormatPr defaultRowHeight="15"/>
  <cols>
    <col min="1" max="1" width="2.5703125" customWidth="1"/>
    <col min="2" max="2" width="0.5703125" customWidth="1"/>
    <col min="3" max="3" width="7.140625" customWidth="1"/>
    <col min="4" max="4" width="47.28515625" customWidth="1"/>
    <col min="5" max="5" width="18" customWidth="1"/>
    <col min="6" max="6" width="21.5703125" customWidth="1"/>
    <col min="7" max="7" width="17" bestFit="1" customWidth="1"/>
    <col min="8" max="8" width="0.5703125" customWidth="1"/>
  </cols>
  <sheetData>
    <row r="1" spans="2:8" ht="16.5" thickTop="1" thickBot="1">
      <c r="B1" s="1"/>
      <c r="C1" s="56" t="s">
        <v>108</v>
      </c>
      <c r="D1" s="57"/>
      <c r="E1" s="57"/>
      <c r="F1" s="57"/>
      <c r="G1" s="58"/>
      <c r="H1" s="1"/>
    </row>
    <row r="2" spans="2:8" ht="16.5" thickTop="1" thickBot="1">
      <c r="B2" s="1"/>
      <c r="C2" s="59" t="s">
        <v>0</v>
      </c>
      <c r="D2" s="60"/>
      <c r="E2" s="60"/>
      <c r="F2" s="60"/>
      <c r="G2" s="61"/>
      <c r="H2" s="1"/>
    </row>
    <row r="3" spans="2:8" ht="15.75" thickTop="1">
      <c r="B3" s="2"/>
      <c r="C3" s="3"/>
      <c r="D3" s="2"/>
      <c r="E3" s="2"/>
      <c r="F3" s="2"/>
      <c r="G3" s="4"/>
      <c r="H3" s="4"/>
    </row>
    <row r="4" spans="2:8" ht="3.75" customHeight="1">
      <c r="B4" s="5"/>
      <c r="C4" s="6"/>
      <c r="D4" s="6"/>
      <c r="E4" s="6"/>
      <c r="F4" s="6"/>
      <c r="G4" s="6"/>
      <c r="H4" s="7"/>
    </row>
    <row r="5" spans="2:8" ht="19.5" customHeight="1">
      <c r="B5" s="8"/>
      <c r="C5" s="62" t="s">
        <v>1</v>
      </c>
      <c r="D5" s="63"/>
      <c r="E5" s="63"/>
      <c r="F5" s="64"/>
      <c r="G5" s="9" t="s">
        <v>2</v>
      </c>
      <c r="H5" s="10"/>
    </row>
    <row r="6" spans="2:8" ht="19.5" customHeight="1">
      <c r="B6" s="8"/>
      <c r="C6" s="11" t="s">
        <v>3</v>
      </c>
      <c r="D6" s="53" t="s">
        <v>4</v>
      </c>
      <c r="E6" s="54"/>
      <c r="F6" s="55"/>
      <c r="G6" s="12">
        <v>7915241.4504135642</v>
      </c>
      <c r="H6" s="13"/>
    </row>
    <row r="7" spans="2:8" ht="19.5" customHeight="1">
      <c r="B7" s="8"/>
      <c r="C7" s="14" t="s">
        <v>5</v>
      </c>
      <c r="D7" s="86" t="s">
        <v>109</v>
      </c>
      <c r="E7" s="87"/>
      <c r="F7" s="88"/>
      <c r="G7" s="15">
        <v>700000</v>
      </c>
      <c r="H7" s="13"/>
    </row>
    <row r="8" spans="2:8" ht="19.5" customHeight="1">
      <c r="B8" s="8"/>
      <c r="C8" s="11" t="s">
        <v>6</v>
      </c>
      <c r="D8" s="53" t="s">
        <v>7</v>
      </c>
      <c r="E8" s="54"/>
      <c r="F8" s="55"/>
      <c r="G8" s="12">
        <v>23400</v>
      </c>
      <c r="H8" s="13"/>
    </row>
    <row r="9" spans="2:8" ht="19.5" customHeight="1">
      <c r="B9" s="8"/>
      <c r="C9" s="14" t="s">
        <v>8</v>
      </c>
      <c r="D9" s="86" t="s">
        <v>9</v>
      </c>
      <c r="E9" s="87"/>
      <c r="F9" s="88"/>
      <c r="G9" s="15">
        <v>309600</v>
      </c>
      <c r="H9" s="16"/>
    </row>
    <row r="10" spans="2:8" ht="19.5" customHeight="1">
      <c r="B10" s="8"/>
      <c r="C10" s="11" t="s">
        <v>10</v>
      </c>
      <c r="D10" s="53" t="s">
        <v>11</v>
      </c>
      <c r="E10" s="54"/>
      <c r="F10" s="55"/>
      <c r="G10" s="12">
        <v>94361</v>
      </c>
      <c r="H10" s="16"/>
    </row>
    <row r="11" spans="2:8" ht="19.5" customHeight="1">
      <c r="B11" s="8"/>
      <c r="C11" s="14" t="s">
        <v>12</v>
      </c>
      <c r="D11" s="86" t="s">
        <v>13</v>
      </c>
      <c r="E11" s="87"/>
      <c r="F11" s="88"/>
      <c r="G11" s="15">
        <v>1230407</v>
      </c>
      <c r="H11" s="16"/>
    </row>
    <row r="12" spans="2:8" ht="19.5" customHeight="1">
      <c r="B12" s="17"/>
      <c r="C12" s="67" t="s">
        <v>14</v>
      </c>
      <c r="D12" s="68"/>
      <c r="E12" s="68"/>
      <c r="F12" s="69"/>
      <c r="G12" s="18">
        <f>SUM(G6:G11)</f>
        <v>10273009.450413564</v>
      </c>
      <c r="H12" s="19"/>
    </row>
    <row r="13" spans="2:8" ht="3.75" customHeight="1">
      <c r="B13" s="17"/>
      <c r="C13" s="20"/>
      <c r="D13" s="21"/>
      <c r="E13" s="21"/>
      <c r="F13" s="22"/>
      <c r="G13" s="23"/>
      <c r="H13" s="19"/>
    </row>
    <row r="14" spans="2:8">
      <c r="B14" s="24"/>
      <c r="C14" s="25"/>
      <c r="D14" s="25"/>
      <c r="E14" s="25"/>
      <c r="F14" s="25"/>
      <c r="G14" s="26"/>
      <c r="H14" s="27"/>
    </row>
    <row r="15" spans="2:8" ht="3.75" customHeight="1">
      <c r="B15" s="17"/>
      <c r="C15" s="28"/>
      <c r="D15" s="28"/>
      <c r="E15" s="28"/>
      <c r="F15" s="28"/>
      <c r="G15" s="29"/>
      <c r="H15" s="19"/>
    </row>
    <row r="16" spans="2:8" ht="19.5" customHeight="1">
      <c r="B16" s="17"/>
      <c r="C16" s="62" t="s">
        <v>15</v>
      </c>
      <c r="D16" s="63"/>
      <c r="E16" s="63"/>
      <c r="F16" s="64"/>
      <c r="G16" s="9" t="s">
        <v>2</v>
      </c>
      <c r="H16" s="30"/>
    </row>
    <row r="17" spans="2:8" ht="19.5" customHeight="1">
      <c r="B17" s="17"/>
      <c r="C17" s="70" t="s">
        <v>16</v>
      </c>
      <c r="D17" s="71"/>
      <c r="E17" s="71"/>
      <c r="F17" s="71"/>
      <c r="G17" s="72"/>
      <c r="H17" s="30"/>
    </row>
    <row r="18" spans="2:8" ht="19.5" customHeight="1">
      <c r="B18" s="17"/>
      <c r="C18" s="66" t="s">
        <v>110</v>
      </c>
      <c r="D18" s="66"/>
      <c r="E18" s="73" t="s">
        <v>17</v>
      </c>
      <c r="F18" s="73"/>
      <c r="G18" s="12">
        <v>3244343.7668899596</v>
      </c>
      <c r="H18" s="30"/>
    </row>
    <row r="19" spans="2:8" ht="19.5" customHeight="1">
      <c r="B19" s="17"/>
      <c r="C19" s="66"/>
      <c r="D19" s="66"/>
      <c r="E19" s="73" t="s">
        <v>18</v>
      </c>
      <c r="F19" s="73"/>
      <c r="G19" s="12">
        <v>2288455.7869425607</v>
      </c>
      <c r="H19" s="30"/>
    </row>
    <row r="20" spans="2:8" ht="19.5" customHeight="1">
      <c r="B20" s="17"/>
      <c r="C20" s="66"/>
      <c r="D20" s="66"/>
      <c r="E20" s="74" t="s">
        <v>19</v>
      </c>
      <c r="F20" s="75"/>
      <c r="G20" s="12">
        <v>194653.89658104398</v>
      </c>
      <c r="H20" s="30"/>
    </row>
    <row r="21" spans="2:8" ht="19.5" customHeight="1">
      <c r="B21" s="17"/>
      <c r="C21" s="76" t="s">
        <v>13</v>
      </c>
      <c r="D21" s="77"/>
      <c r="E21" s="77"/>
      <c r="F21" s="78"/>
      <c r="G21" s="31">
        <v>10800</v>
      </c>
      <c r="H21" s="30"/>
    </row>
    <row r="22" spans="2:8" ht="19.5" customHeight="1">
      <c r="B22" s="17"/>
      <c r="C22" s="66" t="s">
        <v>20</v>
      </c>
      <c r="D22" s="66"/>
      <c r="E22" s="66"/>
      <c r="F22" s="66"/>
      <c r="G22" s="12">
        <v>600000</v>
      </c>
      <c r="H22" s="30"/>
    </row>
    <row r="23" spans="2:8" ht="19.5" customHeight="1">
      <c r="B23" s="8"/>
      <c r="C23" s="81" t="s">
        <v>21</v>
      </c>
      <c r="D23" s="81"/>
      <c r="E23" s="81"/>
      <c r="F23" s="81"/>
      <c r="G23" s="32">
        <f>SUM(G18:G22)</f>
        <v>6338253.4504135642</v>
      </c>
      <c r="H23" s="30"/>
    </row>
    <row r="24" spans="2:8" ht="19.5" customHeight="1">
      <c r="B24" s="8"/>
      <c r="C24" s="70" t="s">
        <v>22</v>
      </c>
      <c r="D24" s="71"/>
      <c r="E24" s="71"/>
      <c r="F24" s="71"/>
      <c r="G24" s="72"/>
      <c r="H24" s="30"/>
    </row>
    <row r="25" spans="2:8" ht="19.5" customHeight="1">
      <c r="B25" s="8"/>
      <c r="C25" s="11" t="s">
        <v>23</v>
      </c>
      <c r="D25" s="66" t="s">
        <v>24</v>
      </c>
      <c r="E25" s="66"/>
      <c r="F25" s="66"/>
      <c r="G25" s="12">
        <v>1044500</v>
      </c>
      <c r="H25" s="30"/>
    </row>
    <row r="26" spans="2:8" ht="19.5" customHeight="1">
      <c r="B26" s="8"/>
      <c r="C26" s="14" t="s">
        <v>25</v>
      </c>
      <c r="D26" s="82" t="s">
        <v>26</v>
      </c>
      <c r="E26" s="82"/>
      <c r="F26" s="82"/>
      <c r="G26" s="15">
        <v>20000</v>
      </c>
      <c r="H26" s="30"/>
    </row>
    <row r="27" spans="2:8" ht="19.5" customHeight="1">
      <c r="B27" s="8"/>
      <c r="C27" s="33" t="s">
        <v>27</v>
      </c>
      <c r="D27" s="83" t="s">
        <v>28</v>
      </c>
      <c r="E27" s="83"/>
      <c r="F27" s="83"/>
      <c r="G27" s="34">
        <v>3000</v>
      </c>
      <c r="H27" s="10"/>
    </row>
    <row r="28" spans="2:8" ht="19.5" customHeight="1">
      <c r="B28" s="8"/>
      <c r="C28" s="35" t="s">
        <v>29</v>
      </c>
      <c r="D28" s="84" t="s">
        <v>30</v>
      </c>
      <c r="E28" s="84"/>
      <c r="F28" s="84"/>
      <c r="G28" s="31">
        <v>49300</v>
      </c>
      <c r="H28" s="36"/>
    </row>
    <row r="29" spans="2:8" ht="19.5" customHeight="1">
      <c r="B29" s="8"/>
      <c r="C29" s="33" t="s">
        <v>31</v>
      </c>
      <c r="D29" s="85" t="s">
        <v>32</v>
      </c>
      <c r="E29" s="85"/>
      <c r="F29" s="85"/>
      <c r="G29" s="34">
        <v>110000</v>
      </c>
      <c r="H29" s="36"/>
    </row>
    <row r="30" spans="2:8" ht="19.5" customHeight="1">
      <c r="B30" s="8"/>
      <c r="C30" s="14" t="s">
        <v>33</v>
      </c>
      <c r="D30" s="86" t="s">
        <v>34</v>
      </c>
      <c r="E30" s="87"/>
      <c r="F30" s="88"/>
      <c r="G30" s="15">
        <v>70000</v>
      </c>
      <c r="H30" s="36"/>
    </row>
    <row r="31" spans="2:8" ht="19.5" customHeight="1">
      <c r="B31" s="8"/>
      <c r="C31" s="11" t="s">
        <v>35</v>
      </c>
      <c r="D31" s="66" t="s">
        <v>36</v>
      </c>
      <c r="E31" s="66"/>
      <c r="F31" s="66"/>
      <c r="G31" s="12">
        <v>175000</v>
      </c>
      <c r="H31" s="36"/>
    </row>
    <row r="32" spans="2:8" ht="19.5" customHeight="1">
      <c r="B32" s="8"/>
      <c r="C32" s="14" t="s">
        <v>37</v>
      </c>
      <c r="D32" s="65" t="s">
        <v>38</v>
      </c>
      <c r="E32" s="65"/>
      <c r="F32" s="65"/>
      <c r="G32" s="15">
        <v>105188</v>
      </c>
      <c r="H32" s="36"/>
    </row>
    <row r="33" spans="2:8" ht="19.5" customHeight="1">
      <c r="B33" s="8"/>
      <c r="C33" s="81" t="s">
        <v>21</v>
      </c>
      <c r="D33" s="81"/>
      <c r="E33" s="81"/>
      <c r="F33" s="81"/>
      <c r="G33" s="32">
        <f>SUM(G25:G32)</f>
        <v>1576988</v>
      </c>
      <c r="H33" s="10"/>
    </row>
    <row r="34" spans="2:8">
      <c r="B34" s="37"/>
      <c r="C34" s="79" t="s">
        <v>111</v>
      </c>
      <c r="D34" s="80"/>
      <c r="E34" s="80"/>
      <c r="F34" s="80"/>
      <c r="G34" s="80"/>
      <c r="H34" s="38"/>
    </row>
    <row r="35" spans="2:8">
      <c r="B35" s="39"/>
      <c r="C35" s="40"/>
      <c r="D35" s="41"/>
      <c r="E35" s="41"/>
      <c r="F35" s="41"/>
      <c r="G35" s="41"/>
      <c r="H35" s="39"/>
    </row>
    <row r="36" spans="2:8" ht="3.75" customHeight="1">
      <c r="B36" s="37"/>
      <c r="C36" s="42"/>
      <c r="D36" s="43"/>
      <c r="E36" s="43"/>
      <c r="F36" s="43"/>
      <c r="G36" s="43"/>
      <c r="H36" s="38"/>
    </row>
    <row r="37" spans="2:8" ht="19.5" customHeight="1">
      <c r="B37" s="37"/>
      <c r="C37" s="90" t="s">
        <v>112</v>
      </c>
      <c r="D37" s="90"/>
      <c r="E37" s="90"/>
      <c r="F37" s="90"/>
      <c r="G37" s="44" t="s">
        <v>39</v>
      </c>
      <c r="H37" s="45"/>
    </row>
    <row r="38" spans="2:8" ht="19.5" customHeight="1">
      <c r="B38" s="37"/>
      <c r="C38" s="91" t="s">
        <v>40</v>
      </c>
      <c r="D38" s="92"/>
      <c r="E38" s="92"/>
      <c r="F38" s="92"/>
      <c r="G38" s="93"/>
      <c r="H38" s="38"/>
    </row>
    <row r="39" spans="2:8" ht="19.5" customHeight="1">
      <c r="B39" s="37"/>
      <c r="C39" s="73" t="s">
        <v>41</v>
      </c>
      <c r="D39" s="73"/>
      <c r="E39" s="73"/>
      <c r="F39" s="73"/>
      <c r="G39" s="12">
        <v>95584.483488638667</v>
      </c>
      <c r="H39" s="38"/>
    </row>
    <row r="40" spans="2:8" ht="19.5" customHeight="1">
      <c r="B40" s="37"/>
      <c r="C40" s="89" t="s">
        <v>42</v>
      </c>
      <c r="D40" s="89"/>
      <c r="E40" s="89"/>
      <c r="F40" s="89"/>
      <c r="G40" s="31">
        <v>280220.11875576485</v>
      </c>
      <c r="H40" s="38"/>
    </row>
    <row r="41" spans="2:8" ht="19.5" customHeight="1">
      <c r="B41" s="37"/>
      <c r="C41" s="94" t="s">
        <v>43</v>
      </c>
      <c r="D41" s="94"/>
      <c r="E41" s="94"/>
      <c r="F41" s="94"/>
      <c r="G41" s="12">
        <v>273345.61571816553</v>
      </c>
      <c r="H41" s="38"/>
    </row>
    <row r="42" spans="2:8" ht="19.5" customHeight="1">
      <c r="B42" s="37"/>
      <c r="C42" s="89" t="s">
        <v>44</v>
      </c>
      <c r="D42" s="89"/>
      <c r="E42" s="89"/>
      <c r="F42" s="89"/>
      <c r="G42" s="31">
        <v>326226.54221299815</v>
      </c>
      <c r="H42" s="38"/>
    </row>
    <row r="43" spans="2:8" ht="19.5" customHeight="1">
      <c r="B43" s="37"/>
      <c r="C43" s="94" t="s">
        <v>45</v>
      </c>
      <c r="D43" s="94"/>
      <c r="E43" s="94"/>
      <c r="F43" s="94"/>
      <c r="G43" s="12">
        <v>374346.63692646276</v>
      </c>
      <c r="H43" s="38"/>
    </row>
    <row r="44" spans="2:8" ht="19.5" customHeight="1">
      <c r="B44" s="37"/>
      <c r="C44" s="95" t="s">
        <v>46</v>
      </c>
      <c r="D44" s="95"/>
      <c r="E44" s="95"/>
      <c r="F44" s="95"/>
      <c r="G44" s="31">
        <v>130324.08264665768</v>
      </c>
      <c r="H44" s="38"/>
    </row>
    <row r="45" spans="2:8" ht="19.5" customHeight="1">
      <c r="B45" s="37"/>
      <c r="C45" s="94" t="s">
        <v>47</v>
      </c>
      <c r="D45" s="94"/>
      <c r="E45" s="94"/>
      <c r="F45" s="94"/>
      <c r="G45" s="12">
        <v>280668.95222757652</v>
      </c>
      <c r="H45" s="38"/>
    </row>
    <row r="46" spans="2:8" ht="19.5" customHeight="1">
      <c r="B46" s="37"/>
      <c r="C46" s="89" t="s">
        <v>48</v>
      </c>
      <c r="D46" s="89"/>
      <c r="E46" s="89"/>
      <c r="F46" s="89"/>
      <c r="G46" s="31">
        <v>100502.3146786126</v>
      </c>
      <c r="H46" s="38"/>
    </row>
    <row r="47" spans="2:8" ht="19.5" customHeight="1">
      <c r="B47" s="37"/>
      <c r="C47" s="94" t="s">
        <v>49</v>
      </c>
      <c r="D47" s="94"/>
      <c r="E47" s="94"/>
      <c r="F47" s="94"/>
      <c r="G47" s="12">
        <v>131715.11973161373</v>
      </c>
      <c r="H47" s="38"/>
    </row>
    <row r="48" spans="2:8" ht="19.5" customHeight="1">
      <c r="B48" s="37"/>
      <c r="C48" s="89" t="s">
        <v>50</v>
      </c>
      <c r="D48" s="89"/>
      <c r="E48" s="89"/>
      <c r="F48" s="89"/>
      <c r="G48" s="31">
        <v>112783.13220455016</v>
      </c>
      <c r="H48" s="38"/>
    </row>
    <row r="49" spans="2:8" ht="19.5" customHeight="1">
      <c r="B49" s="37"/>
      <c r="C49" s="94" t="s">
        <v>51</v>
      </c>
      <c r="D49" s="94"/>
      <c r="E49" s="94"/>
      <c r="F49" s="94"/>
      <c r="G49" s="12">
        <v>253903.53718182986</v>
      </c>
      <c r="H49" s="38"/>
    </row>
    <row r="50" spans="2:8" ht="19.5" customHeight="1">
      <c r="B50" s="37"/>
      <c r="C50" s="89" t="s">
        <v>52</v>
      </c>
      <c r="D50" s="89"/>
      <c r="E50" s="89"/>
      <c r="F50" s="89"/>
      <c r="G50" s="31">
        <v>217769.90851962069</v>
      </c>
      <c r="H50" s="38"/>
    </row>
    <row r="51" spans="2:8" ht="19.5" customHeight="1">
      <c r="B51" s="37"/>
      <c r="C51" s="94" t="s">
        <v>53</v>
      </c>
      <c r="D51" s="94"/>
      <c r="E51" s="94"/>
      <c r="F51" s="94"/>
      <c r="G51" s="12">
        <v>173990.17809000003</v>
      </c>
      <c r="H51" s="38"/>
    </row>
    <row r="52" spans="2:8" ht="19.5" customHeight="1">
      <c r="B52" s="37"/>
      <c r="C52" s="89" t="s">
        <v>54</v>
      </c>
      <c r="D52" s="89"/>
      <c r="E52" s="89"/>
      <c r="F52" s="89"/>
      <c r="G52" s="31">
        <v>260897.08881843888</v>
      </c>
      <c r="H52" s="38"/>
    </row>
    <row r="53" spans="2:8" ht="19.5" customHeight="1">
      <c r="B53" s="37"/>
      <c r="C53" s="94" t="s">
        <v>55</v>
      </c>
      <c r="D53" s="94"/>
      <c r="E53" s="94"/>
      <c r="F53" s="94"/>
      <c r="G53" s="12">
        <v>110033.25568902949</v>
      </c>
      <c r="H53" s="38"/>
    </row>
    <row r="54" spans="2:8" ht="19.5" customHeight="1">
      <c r="B54" s="37"/>
      <c r="C54" s="89" t="s">
        <v>56</v>
      </c>
      <c r="D54" s="89"/>
      <c r="E54" s="89"/>
      <c r="F54" s="89"/>
      <c r="G54" s="31">
        <v>122032.8</v>
      </c>
      <c r="H54" s="38"/>
    </row>
    <row r="55" spans="2:8" ht="19.5" customHeight="1">
      <c r="B55" s="37"/>
      <c r="C55" s="81" t="s">
        <v>57</v>
      </c>
      <c r="D55" s="81"/>
      <c r="E55" s="81"/>
      <c r="F55" s="81"/>
      <c r="G55" s="32">
        <f>SUM(G39:G54)</f>
        <v>3244343.7668899596</v>
      </c>
      <c r="H55" s="38"/>
    </row>
    <row r="56" spans="2:8" ht="19.5" customHeight="1" thickBot="1">
      <c r="B56" s="37"/>
      <c r="C56" s="96" t="s">
        <v>58</v>
      </c>
      <c r="D56" s="97"/>
      <c r="E56" s="97"/>
      <c r="F56" s="97"/>
      <c r="G56" s="98"/>
      <c r="H56" s="38"/>
    </row>
    <row r="57" spans="2:8" ht="19.5" customHeight="1" thickTop="1">
      <c r="B57" s="37"/>
      <c r="C57" s="73" t="s">
        <v>59</v>
      </c>
      <c r="D57" s="73"/>
      <c r="E57" s="73"/>
      <c r="F57" s="73"/>
      <c r="G57" s="12">
        <v>95242.541619211406</v>
      </c>
      <c r="H57" s="38"/>
    </row>
    <row r="58" spans="2:8" ht="19.5" customHeight="1">
      <c r="B58" s="37"/>
      <c r="C58" s="89" t="s">
        <v>60</v>
      </c>
      <c r="D58" s="89"/>
      <c r="E58" s="89"/>
      <c r="F58" s="89"/>
      <c r="G58" s="31">
        <v>86518.305036288992</v>
      </c>
      <c r="H58" s="38"/>
    </row>
    <row r="59" spans="2:8" ht="19.5" customHeight="1">
      <c r="B59" s="37"/>
      <c r="C59" s="73" t="s">
        <v>61</v>
      </c>
      <c r="D59" s="73"/>
      <c r="E59" s="73"/>
      <c r="F59" s="73"/>
      <c r="G59" s="12">
        <v>36045.106942681647</v>
      </c>
      <c r="H59" s="38"/>
    </row>
    <row r="60" spans="2:8" ht="19.5" customHeight="1">
      <c r="B60" s="37"/>
      <c r="C60" s="89" t="s">
        <v>62</v>
      </c>
      <c r="D60" s="89"/>
      <c r="E60" s="89"/>
      <c r="F60" s="89"/>
      <c r="G60" s="31">
        <v>67821.348071420245</v>
      </c>
      <c r="H60" s="38"/>
    </row>
    <row r="61" spans="2:8" ht="19.5" customHeight="1">
      <c r="B61" s="37"/>
      <c r="C61" s="73" t="s">
        <v>63</v>
      </c>
      <c r="D61" s="73"/>
      <c r="E61" s="73"/>
      <c r="F61" s="73"/>
      <c r="G61" s="12">
        <v>19493.038478754454</v>
      </c>
      <c r="H61" s="38"/>
    </row>
    <row r="62" spans="2:8" ht="19.5" customHeight="1">
      <c r="B62" s="37"/>
      <c r="C62" s="89" t="s">
        <v>64</v>
      </c>
      <c r="D62" s="89"/>
      <c r="E62" s="89"/>
      <c r="F62" s="89"/>
      <c r="G62" s="31">
        <v>66799.266264186619</v>
      </c>
      <c r="H62" s="38"/>
    </row>
    <row r="63" spans="2:8" ht="19.5" customHeight="1">
      <c r="B63" s="37"/>
      <c r="C63" s="73" t="s">
        <v>65</v>
      </c>
      <c r="D63" s="73"/>
      <c r="E63" s="73"/>
      <c r="F63" s="73"/>
      <c r="G63" s="12">
        <v>67267.206000000006</v>
      </c>
      <c r="H63" s="38"/>
    </row>
    <row r="64" spans="2:8" ht="19.5" customHeight="1">
      <c r="B64" s="37"/>
      <c r="C64" s="89" t="s">
        <v>66</v>
      </c>
      <c r="D64" s="89"/>
      <c r="E64" s="89"/>
      <c r="F64" s="89"/>
      <c r="G64" s="31">
        <v>80275.929657141809</v>
      </c>
      <c r="H64" s="38"/>
    </row>
    <row r="65" spans="2:8" ht="19.5" customHeight="1">
      <c r="B65" s="37"/>
      <c r="C65" s="73" t="s">
        <v>67</v>
      </c>
      <c r="D65" s="73"/>
      <c r="E65" s="73"/>
      <c r="F65" s="73"/>
      <c r="G65" s="12">
        <v>45678.898253555803</v>
      </c>
      <c r="H65" s="38"/>
    </row>
    <row r="66" spans="2:8" ht="19.5" customHeight="1">
      <c r="B66" s="37"/>
      <c r="C66" s="89" t="s">
        <v>68</v>
      </c>
      <c r="D66" s="89"/>
      <c r="E66" s="89"/>
      <c r="F66" s="89"/>
      <c r="G66" s="31">
        <v>139398.00300000003</v>
      </c>
      <c r="H66" s="38"/>
    </row>
    <row r="67" spans="2:8" ht="19.5" customHeight="1">
      <c r="B67" s="37"/>
      <c r="C67" s="73" t="s">
        <v>69</v>
      </c>
      <c r="D67" s="73"/>
      <c r="E67" s="73"/>
      <c r="F67" s="73"/>
      <c r="G67" s="12">
        <v>54783.944101368288</v>
      </c>
      <c r="H67" s="38"/>
    </row>
    <row r="68" spans="2:8" ht="19.5" customHeight="1">
      <c r="B68" s="37"/>
      <c r="C68" s="89" t="s">
        <v>70</v>
      </c>
      <c r="D68" s="89"/>
      <c r="E68" s="89"/>
      <c r="F68" s="89"/>
      <c r="G68" s="31">
        <v>44675.954941278273</v>
      </c>
      <c r="H68" s="38"/>
    </row>
    <row r="69" spans="2:8" ht="19.5" customHeight="1">
      <c r="B69" s="37"/>
      <c r="C69" s="73" t="s">
        <v>71</v>
      </c>
      <c r="D69" s="73"/>
      <c r="E69" s="73"/>
      <c r="F69" s="73"/>
      <c r="G69" s="12">
        <v>152514.10966814472</v>
      </c>
      <c r="H69" s="38"/>
    </row>
    <row r="70" spans="2:8" ht="19.5" customHeight="1">
      <c r="B70" s="37"/>
      <c r="C70" s="89" t="s">
        <v>72</v>
      </c>
      <c r="D70" s="89"/>
      <c r="E70" s="89"/>
      <c r="F70" s="89"/>
      <c r="G70" s="31">
        <v>43526.137777788172</v>
      </c>
      <c r="H70" s="38"/>
    </row>
    <row r="71" spans="2:8" ht="19.5" customHeight="1">
      <c r="B71" s="37"/>
      <c r="C71" s="73" t="s">
        <v>73</v>
      </c>
      <c r="D71" s="73"/>
      <c r="E71" s="73"/>
      <c r="F71" s="73"/>
      <c r="G71" s="12">
        <v>42396.382080000003</v>
      </c>
      <c r="H71" s="38"/>
    </row>
    <row r="72" spans="2:8" ht="19.5" customHeight="1">
      <c r="B72" s="37"/>
      <c r="C72" s="89" t="s">
        <v>74</v>
      </c>
      <c r="D72" s="89"/>
      <c r="E72" s="89"/>
      <c r="F72" s="89"/>
      <c r="G72" s="31">
        <v>17817.355973062065</v>
      </c>
      <c r="H72" s="38"/>
    </row>
    <row r="73" spans="2:8" ht="19.5" customHeight="1">
      <c r="B73" s="37"/>
      <c r="C73" s="73" t="s">
        <v>75</v>
      </c>
      <c r="D73" s="73"/>
      <c r="E73" s="73"/>
      <c r="F73" s="73"/>
      <c r="G73" s="12">
        <v>20067.688361588807</v>
      </c>
      <c r="H73" s="38"/>
    </row>
    <row r="74" spans="2:8" ht="19.5" customHeight="1">
      <c r="B74" s="37"/>
      <c r="C74" s="89" t="s">
        <v>76</v>
      </c>
      <c r="D74" s="89"/>
      <c r="E74" s="89"/>
      <c r="F74" s="89"/>
      <c r="G74" s="31">
        <v>22190.858111901813</v>
      </c>
      <c r="H74" s="38"/>
    </row>
    <row r="75" spans="2:8" ht="19.5" customHeight="1">
      <c r="B75" s="37"/>
      <c r="C75" s="73" t="s">
        <v>77</v>
      </c>
      <c r="D75" s="73"/>
      <c r="E75" s="73"/>
      <c r="F75" s="73"/>
      <c r="G75" s="12">
        <v>6990.0620399999998</v>
      </c>
      <c r="H75" s="38"/>
    </row>
    <row r="76" spans="2:8" ht="19.5" customHeight="1">
      <c r="B76" s="37"/>
      <c r="C76" s="89" t="s">
        <v>78</v>
      </c>
      <c r="D76" s="89"/>
      <c r="E76" s="89"/>
      <c r="F76" s="89"/>
      <c r="G76" s="31">
        <v>63384.417164192717</v>
      </c>
      <c r="H76" s="38"/>
    </row>
    <row r="77" spans="2:8" ht="19.5" customHeight="1">
      <c r="B77" s="37"/>
      <c r="C77" s="73" t="s">
        <v>79</v>
      </c>
      <c r="D77" s="73"/>
      <c r="E77" s="73"/>
      <c r="F77" s="73"/>
      <c r="G77" s="12">
        <v>99448.292413266332</v>
      </c>
      <c r="H77" s="38"/>
    </row>
    <row r="78" spans="2:8" ht="19.5" customHeight="1">
      <c r="B78" s="37"/>
      <c r="C78" s="89" t="s">
        <v>80</v>
      </c>
      <c r="D78" s="89"/>
      <c r="E78" s="89"/>
      <c r="F78" s="89"/>
      <c r="G78" s="31">
        <v>29139.975322259739</v>
      </c>
      <c r="H78" s="38"/>
    </row>
    <row r="79" spans="2:8" ht="19.5" customHeight="1">
      <c r="B79" s="37"/>
      <c r="C79" s="73" t="s">
        <v>81</v>
      </c>
      <c r="D79" s="73"/>
      <c r="E79" s="73"/>
      <c r="F79" s="73"/>
      <c r="G79" s="12">
        <v>101831.92200000001</v>
      </c>
      <c r="H79" s="38"/>
    </row>
    <row r="80" spans="2:8" ht="19.5" customHeight="1">
      <c r="B80" s="37"/>
      <c r="C80" s="89" t="s">
        <v>82</v>
      </c>
      <c r="D80" s="89"/>
      <c r="E80" s="89"/>
      <c r="F80" s="89"/>
      <c r="G80" s="31">
        <v>44734.936239471019</v>
      </c>
      <c r="H80" s="38"/>
    </row>
    <row r="81" spans="2:8" ht="19.5" customHeight="1">
      <c r="B81" s="37"/>
      <c r="C81" s="73" t="s">
        <v>83</v>
      </c>
      <c r="D81" s="73"/>
      <c r="E81" s="73"/>
      <c r="F81" s="73"/>
      <c r="G81" s="12">
        <v>37813.071594966677</v>
      </c>
      <c r="H81" s="38"/>
    </row>
    <row r="82" spans="2:8" ht="19.5" customHeight="1">
      <c r="B82" s="37"/>
      <c r="C82" s="89" t="s">
        <v>84</v>
      </c>
      <c r="D82" s="89"/>
      <c r="E82" s="89"/>
      <c r="F82" s="89"/>
      <c r="G82" s="31">
        <v>40603.864146459964</v>
      </c>
      <c r="H82" s="38"/>
    </row>
    <row r="83" spans="2:8" ht="19.5" customHeight="1">
      <c r="B83" s="37"/>
      <c r="C83" s="73" t="s">
        <v>85</v>
      </c>
      <c r="D83" s="73"/>
      <c r="E83" s="73"/>
      <c r="F83" s="73"/>
      <c r="G83" s="12">
        <v>49020.071561332385</v>
      </c>
      <c r="H83" s="38"/>
    </row>
    <row r="84" spans="2:8" ht="19.5" customHeight="1">
      <c r="B84" s="37"/>
      <c r="C84" s="89" t="s">
        <v>86</v>
      </c>
      <c r="D84" s="89"/>
      <c r="E84" s="89"/>
      <c r="F84" s="89"/>
      <c r="G84" s="31">
        <v>28885.318091113204</v>
      </c>
      <c r="H84" s="38"/>
    </row>
    <row r="85" spans="2:8" ht="19.5" customHeight="1">
      <c r="B85" s="37"/>
      <c r="C85" s="73" t="s">
        <v>87</v>
      </c>
      <c r="D85" s="73"/>
      <c r="E85" s="73">
        <v>46187.37436113281</v>
      </c>
      <c r="F85" s="73">
        <f t="shared" ref="F85:F96" si="0">0.03*E85</f>
        <v>1385.6212308339843</v>
      </c>
      <c r="G85" s="12">
        <v>42815.696032770116</v>
      </c>
      <c r="H85" s="38"/>
    </row>
    <row r="86" spans="2:8" ht="19.5" customHeight="1">
      <c r="B86" s="37"/>
      <c r="C86" s="89" t="s">
        <v>88</v>
      </c>
      <c r="D86" s="89"/>
      <c r="E86" s="89">
        <v>91534.795703546217</v>
      </c>
      <c r="F86" s="89">
        <f t="shared" si="0"/>
        <v>2746.0438711063862</v>
      </c>
      <c r="G86" s="31">
        <v>84852.755617187344</v>
      </c>
      <c r="H86" s="38"/>
    </row>
    <row r="87" spans="2:8" ht="19.5" customHeight="1">
      <c r="B87" s="37"/>
      <c r="C87" s="73" t="s">
        <v>89</v>
      </c>
      <c r="D87" s="73"/>
      <c r="E87" s="73">
        <v>65669.835683302968</v>
      </c>
      <c r="F87" s="73">
        <f t="shared" si="0"/>
        <v>1970.0950704990889</v>
      </c>
      <c r="G87" s="12">
        <v>60875.937678421848</v>
      </c>
      <c r="H87" s="38"/>
    </row>
    <row r="88" spans="2:8" ht="19.5" customHeight="1">
      <c r="B88" s="37"/>
      <c r="C88" s="89" t="s">
        <v>90</v>
      </c>
      <c r="D88" s="89"/>
      <c r="E88" s="89">
        <v>43784.4652670625</v>
      </c>
      <c r="F88" s="89">
        <f t="shared" si="0"/>
        <v>1313.533958011875</v>
      </c>
      <c r="G88" s="31">
        <v>40588.199302566936</v>
      </c>
      <c r="H88" s="38"/>
    </row>
    <row r="89" spans="2:8" ht="19.5" customHeight="1">
      <c r="B89" s="37"/>
      <c r="C89" s="73" t="s">
        <v>91</v>
      </c>
      <c r="D89" s="73"/>
      <c r="E89" s="73">
        <v>47521.847521757816</v>
      </c>
      <c r="F89" s="73">
        <f t="shared" si="0"/>
        <v>1425.6554256527345</v>
      </c>
      <c r="G89" s="12">
        <v>44052.7526526695</v>
      </c>
      <c r="H89" s="38"/>
    </row>
    <row r="90" spans="2:8" ht="19.5" customHeight="1">
      <c r="B90" s="37"/>
      <c r="C90" s="89" t="s">
        <v>92</v>
      </c>
      <c r="D90" s="89"/>
      <c r="E90" s="89">
        <v>216770.32454472652</v>
      </c>
      <c r="F90" s="89">
        <f t="shared" si="0"/>
        <v>6503.1097363417957</v>
      </c>
      <c r="G90" s="31">
        <v>198540.84600000002</v>
      </c>
      <c r="H90" s="38"/>
    </row>
    <row r="91" spans="2:8" ht="19.5" customHeight="1">
      <c r="B91" s="37"/>
      <c r="C91" s="73" t="s">
        <v>93</v>
      </c>
      <c r="D91" s="73"/>
      <c r="E91" s="73">
        <v>30822.596376473222</v>
      </c>
      <c r="F91" s="73">
        <f t="shared" si="0"/>
        <v>924.67789129419668</v>
      </c>
      <c r="G91" s="12">
        <v>28572.546840990675</v>
      </c>
      <c r="H91" s="38"/>
    </row>
    <row r="92" spans="2:8" ht="19.5" customHeight="1">
      <c r="B92" s="37"/>
      <c r="C92" s="89" t="s">
        <v>94</v>
      </c>
      <c r="D92" s="89"/>
      <c r="E92" s="89">
        <v>32896.063505344224</v>
      </c>
      <c r="F92" s="89">
        <f t="shared" si="0"/>
        <v>986.88190516032671</v>
      </c>
      <c r="G92" s="31">
        <v>30494.650869454097</v>
      </c>
      <c r="H92" s="38"/>
    </row>
    <row r="93" spans="2:8" ht="19.5" customHeight="1">
      <c r="B93" s="37"/>
      <c r="C93" s="73" t="s">
        <v>95</v>
      </c>
      <c r="D93" s="73"/>
      <c r="E93" s="73">
        <v>19386.511732382813</v>
      </c>
      <c r="F93" s="73">
        <f t="shared" si="0"/>
        <v>581.59535197148432</v>
      </c>
      <c r="G93" s="12">
        <v>7971.2963759188679</v>
      </c>
      <c r="H93" s="38"/>
    </row>
    <row r="94" spans="2:8" ht="19.5" customHeight="1">
      <c r="B94" s="37"/>
      <c r="C94" s="89" t="s">
        <v>96</v>
      </c>
      <c r="D94" s="89"/>
      <c r="E94" s="89">
        <v>52325.547631875001</v>
      </c>
      <c r="F94" s="89">
        <f t="shared" si="0"/>
        <v>1569.7664289562499</v>
      </c>
      <c r="G94" s="31">
        <v>48505.782654748131</v>
      </c>
      <c r="H94" s="38"/>
    </row>
    <row r="95" spans="2:8" ht="19.5" customHeight="1">
      <c r="B95" s="37"/>
      <c r="C95" s="73" t="s">
        <v>97</v>
      </c>
      <c r="D95" s="73"/>
      <c r="E95" s="73">
        <v>42643.176921679689</v>
      </c>
      <c r="F95" s="73">
        <f t="shared" si="0"/>
        <v>1279.2953076503907</v>
      </c>
      <c r="G95" s="12">
        <v>39530.225006397071</v>
      </c>
      <c r="H95" s="38"/>
    </row>
    <row r="96" spans="2:8" ht="19.5" customHeight="1">
      <c r="B96" s="37"/>
      <c r="C96" s="89" t="s">
        <v>98</v>
      </c>
      <c r="D96" s="89"/>
      <c r="E96" s="89">
        <v>16487.127955921875</v>
      </c>
      <c r="F96" s="89">
        <f t="shared" si="0"/>
        <v>494.61383867765625</v>
      </c>
      <c r="G96" s="31">
        <v>31326.669000000005</v>
      </c>
      <c r="H96" s="38"/>
    </row>
    <row r="97" spans="2:8" ht="19.5" customHeight="1">
      <c r="B97" s="37"/>
      <c r="C97" s="73" t="s">
        <v>106</v>
      </c>
      <c r="D97" s="73"/>
      <c r="E97" s="73"/>
      <c r="F97" s="73"/>
      <c r="G97" s="51">
        <v>6675.5430000000006</v>
      </c>
      <c r="H97" s="38"/>
    </row>
    <row r="98" spans="2:8" ht="19.5" customHeight="1">
      <c r="B98" s="37"/>
      <c r="C98" s="89" t="s">
        <v>107</v>
      </c>
      <c r="D98" s="89"/>
      <c r="E98" s="89"/>
      <c r="F98" s="89"/>
      <c r="G98" s="52">
        <v>19288.881000000001</v>
      </c>
      <c r="H98" s="38"/>
    </row>
    <row r="99" spans="2:8" ht="19.5" customHeight="1">
      <c r="B99" s="37"/>
      <c r="C99" s="81" t="s">
        <v>99</v>
      </c>
      <c r="D99" s="81"/>
      <c r="E99" s="81"/>
      <c r="F99" s="81"/>
      <c r="G99" s="32">
        <f>SUM(G57:G98)</f>
        <v>2288455.7869425607</v>
      </c>
      <c r="H99" s="38"/>
    </row>
    <row r="100" spans="2:8" ht="19.5" customHeight="1" thickBot="1">
      <c r="B100" s="37"/>
      <c r="C100" s="96" t="s">
        <v>100</v>
      </c>
      <c r="D100" s="97"/>
      <c r="E100" s="97"/>
      <c r="F100" s="97"/>
      <c r="G100" s="98"/>
      <c r="H100" s="38"/>
    </row>
    <row r="101" spans="2:8" ht="19.5" customHeight="1" thickTop="1">
      <c r="B101" s="37"/>
      <c r="C101" s="73" t="s">
        <v>101</v>
      </c>
      <c r="D101" s="73"/>
      <c r="E101" s="73">
        <v>107096.66533675781</v>
      </c>
      <c r="F101" s="73">
        <f>0.03*E101</f>
        <v>3212.899960102734</v>
      </c>
      <c r="G101" s="12">
        <v>99278.60876717449</v>
      </c>
      <c r="H101" s="38"/>
    </row>
    <row r="102" spans="2:8" ht="19.5" customHeight="1">
      <c r="B102" s="37"/>
      <c r="C102" s="89" t="s">
        <v>102</v>
      </c>
      <c r="D102" s="89"/>
      <c r="E102" s="89">
        <v>53113.590257109376</v>
      </c>
      <c r="F102" s="89">
        <f>0.03*E102</f>
        <v>1593.4077077132813</v>
      </c>
      <c r="G102" s="31">
        <v>49236.298168340392</v>
      </c>
      <c r="H102" s="38"/>
    </row>
    <row r="103" spans="2:8" ht="19.5" customHeight="1">
      <c r="B103" s="37"/>
      <c r="C103" s="73" t="s">
        <v>103</v>
      </c>
      <c r="D103" s="73"/>
      <c r="E103" s="73">
        <v>49772.372864648431</v>
      </c>
      <c r="F103" s="73">
        <f>0.03*E103</f>
        <v>1493.1711859394529</v>
      </c>
      <c r="G103" s="12">
        <v>46138.989645529102</v>
      </c>
      <c r="H103" s="38"/>
    </row>
    <row r="104" spans="2:8" ht="19.5" customHeight="1">
      <c r="B104" s="37"/>
      <c r="C104" s="99" t="s">
        <v>104</v>
      </c>
      <c r="D104" s="99"/>
      <c r="E104" s="99"/>
      <c r="F104" s="99"/>
      <c r="G104" s="46">
        <f>SUM(G101:G103)</f>
        <v>194653.89658104398</v>
      </c>
      <c r="H104" s="38"/>
    </row>
    <row r="105" spans="2:8" ht="19.5" customHeight="1">
      <c r="B105" s="37"/>
      <c r="C105" s="90" t="s">
        <v>105</v>
      </c>
      <c r="D105" s="90"/>
      <c r="E105" s="90"/>
      <c r="F105" s="90"/>
      <c r="G105" s="18">
        <f>SUM(G104,G99,G55)</f>
        <v>5727453.4504135642</v>
      </c>
      <c r="H105" s="38"/>
    </row>
    <row r="106" spans="2:8" ht="3.75" customHeight="1">
      <c r="B106" s="47"/>
      <c r="C106" s="48"/>
      <c r="D106" s="48"/>
      <c r="E106" s="48"/>
      <c r="F106" s="48"/>
      <c r="G106" s="48"/>
      <c r="H106" s="49"/>
    </row>
    <row r="107" spans="2:8">
      <c r="B107" s="50"/>
      <c r="C107" s="2"/>
      <c r="D107" s="2"/>
      <c r="E107" s="2"/>
      <c r="F107" s="2"/>
      <c r="G107" s="2"/>
      <c r="H107" s="50"/>
    </row>
  </sheetData>
  <mergeCells count="99">
    <mergeCell ref="C97:F97"/>
    <mergeCell ref="C98:F98"/>
    <mergeCell ref="C105:F105"/>
    <mergeCell ref="C99:F99"/>
    <mergeCell ref="C100:G100"/>
    <mergeCell ref="C101:F101"/>
    <mergeCell ref="C102:F102"/>
    <mergeCell ref="C103:F103"/>
    <mergeCell ref="C104:F104"/>
    <mergeCell ref="C96:F96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84:F84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72:F72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60:F60"/>
    <mergeCell ref="C49:F49"/>
    <mergeCell ref="C50:F50"/>
    <mergeCell ref="C51:F51"/>
    <mergeCell ref="C52:F52"/>
    <mergeCell ref="C53:F53"/>
    <mergeCell ref="C54:F54"/>
    <mergeCell ref="C55:F55"/>
    <mergeCell ref="C56:G56"/>
    <mergeCell ref="C57:F57"/>
    <mergeCell ref="C58:F58"/>
    <mergeCell ref="C59:F59"/>
    <mergeCell ref="C48:F48"/>
    <mergeCell ref="C37:F37"/>
    <mergeCell ref="C38:G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34:G34"/>
    <mergeCell ref="C23:F23"/>
    <mergeCell ref="C24:G24"/>
    <mergeCell ref="D25:F25"/>
    <mergeCell ref="D26:F26"/>
    <mergeCell ref="D27:F27"/>
    <mergeCell ref="D28:F28"/>
    <mergeCell ref="D29:F29"/>
    <mergeCell ref="D30:F30"/>
    <mergeCell ref="D31:F31"/>
    <mergeCell ref="D32:F32"/>
    <mergeCell ref="C33:F33"/>
    <mergeCell ref="C22:F22"/>
    <mergeCell ref="D9:F9"/>
    <mergeCell ref="D10:F10"/>
    <mergeCell ref="C12:F12"/>
    <mergeCell ref="C16:F16"/>
    <mergeCell ref="C17:G17"/>
    <mergeCell ref="C18:D20"/>
    <mergeCell ref="E18:F18"/>
    <mergeCell ref="E19:F19"/>
    <mergeCell ref="E20:F20"/>
    <mergeCell ref="C21:F21"/>
    <mergeCell ref="D11:F11"/>
    <mergeCell ref="D8:F8"/>
    <mergeCell ref="C1:G1"/>
    <mergeCell ref="C2:G2"/>
    <mergeCell ref="C5:F5"/>
    <mergeCell ref="D6:F6"/>
    <mergeCell ref="D7:F7"/>
  </mergeCells>
  <printOptions horizontalCentered="1"/>
  <pageMargins left="0.39370078740157483" right="0.39370078740157483" top="0.47244094488188981" bottom="0.74803149606299213" header="0.31496062992125984" footer="0.31496062992125984"/>
  <pageSetup paperSize="9" scale="74" orientation="portrait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2011-09-14T11:16:23Z</cp:lastPrinted>
  <dcterms:created xsi:type="dcterms:W3CDTF">2009-09-15T05:43:19Z</dcterms:created>
  <dcterms:modified xsi:type="dcterms:W3CDTF">2011-09-14T11:16:31Z</dcterms:modified>
</cp:coreProperties>
</file>