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8580"/>
  </bookViews>
  <sheets>
    <sheet name="2010" sheetId="11" r:id="rId1"/>
  </sheets>
  <definedNames>
    <definedName name="A_impresión_IM" localSheetId="0">#REF!</definedName>
    <definedName name="A_impresión_IM">#REF!</definedName>
  </definedNames>
  <calcPr calcId="125725"/>
</workbook>
</file>

<file path=xl/calcChain.xml><?xml version="1.0" encoding="utf-8"?>
<calcChain xmlns="http://schemas.openxmlformats.org/spreadsheetml/2006/main">
  <c r="G38" i="11"/>
  <c r="G26" l="1"/>
  <c r="G25"/>
  <c r="G11" l="1"/>
  <c r="G10"/>
  <c r="E38"/>
  <c r="C38"/>
  <c r="G37"/>
  <c r="G36"/>
  <c r="G35"/>
  <c r="G34"/>
  <c r="G33"/>
  <c r="G32"/>
  <c r="G31"/>
  <c r="E29"/>
  <c r="C29"/>
  <c r="G28"/>
  <c r="G27"/>
  <c r="G24"/>
  <c r="G23"/>
  <c r="G22"/>
  <c r="G21"/>
  <c r="G20"/>
  <c r="G19"/>
  <c r="G18"/>
  <c r="G17"/>
  <c r="G16"/>
  <c r="G15"/>
  <c r="G14"/>
  <c r="G13"/>
  <c r="G12"/>
  <c r="G9"/>
  <c r="G8"/>
  <c r="E39" l="1"/>
  <c r="C39"/>
  <c r="G29"/>
  <c r="G39" l="1"/>
</calcChain>
</file>

<file path=xl/sharedStrings.xml><?xml version="1.0" encoding="utf-8"?>
<sst xmlns="http://schemas.openxmlformats.org/spreadsheetml/2006/main" count="40" uniqueCount="40">
  <si>
    <t>TOTAL EN EDIFICIS ACABATS</t>
  </si>
  <si>
    <t>TOTAL EN EDIFICIS EN CURS</t>
  </si>
  <si>
    <t>TOTAL PLA DE NOVES CONSTRUCCIONS</t>
  </si>
  <si>
    <t>A0 (Edifici Omega: zona E (darrer mòdul) K2M</t>
  </si>
  <si>
    <t>VS01 (Centre de recerca de Viladecans -Agròpolis-: edifici de recerca)</t>
  </si>
  <si>
    <t>B (Biblioteca de l'ETSAB )</t>
  </si>
  <si>
    <t>CH2 (Nou edifici a la parcel·la "L" del Campus Nord)</t>
  </si>
  <si>
    <t>H (Edifici ETSEIB)</t>
  </si>
  <si>
    <t>L (Parking ETSEIB)</t>
  </si>
  <si>
    <t>Obres generals Campus Castelldefels</t>
  </si>
  <si>
    <t>Obres generals Campus Nord</t>
  </si>
  <si>
    <t>PMTA (Edifici EPSC)</t>
  </si>
  <si>
    <t>PMTE (Edifici ESAB)</t>
  </si>
  <si>
    <t>VX (Edifici Vèrtex)</t>
  </si>
  <si>
    <t>EDIFICIS EN CURS</t>
  </si>
  <si>
    <t>EDIFICIS</t>
  </si>
  <si>
    <t>Import edificis</t>
  </si>
  <si>
    <t>Import instal·lacions</t>
  </si>
  <si>
    <t>Import Total</t>
  </si>
  <si>
    <t>B6 Mòdul C. Nord</t>
  </si>
  <si>
    <t>BIB Biblioteca del Campus Nord</t>
  </si>
  <si>
    <t>EDIFICIS ACABATS</t>
  </si>
  <si>
    <t>Obres generals Campus Besòs</t>
  </si>
  <si>
    <t>PMTR (Edifici de recerca RDIT Castelldefels)</t>
  </si>
  <si>
    <t>TR13  (Edifici de recerca de Terrassa)</t>
  </si>
  <si>
    <t>Inst. control consum fluids a tota la UPC (Bobitècnic)</t>
  </si>
  <si>
    <t>4.1 Tancament de l'exercici 2010</t>
  </si>
  <si>
    <t>Incorporacions de l'any 2010</t>
  </si>
  <si>
    <t>CB04 (Edifici K de la nova seu de l'Escola Industrial C. Besòs)</t>
  </si>
  <si>
    <t>CB01 (Edificis B i J del Campus Besòs o Llevant -Z.Forum-)</t>
  </si>
  <si>
    <t>D1 Mòdul del Campus Nord</t>
  </si>
  <si>
    <t>D3 Mòdul del Campus Nord</t>
  </si>
  <si>
    <t>D5 Mòdul del Campus Nord</t>
  </si>
  <si>
    <t>PO (Poliesportiu Campus Nord)</t>
  </si>
  <si>
    <t>TR2 (Edifici de Terrassa)</t>
  </si>
  <si>
    <t>TR3 (Edifici de Terrassa)</t>
  </si>
  <si>
    <t>TR4 (Nova planta edif. TR43 -CTTC-)</t>
  </si>
  <si>
    <t>VG4 (Edifici EPSEVG)</t>
  </si>
  <si>
    <t>VS99 (Centre de recerca de Viladecans -Agròpolis-: edifici de recerca)</t>
  </si>
  <si>
    <t>4.1.4 PLA DE NOVES CONSTRUCCIONS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</si>
</sst>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(#,##0_);_(\(#,##0\);_(&quot;-&quot;_);_(@_)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rgb="FF4A452A"/>
      <name val="Arial"/>
      <family val="2"/>
    </font>
    <font>
      <sz val="10"/>
      <color rgb="FF4A452A"/>
      <name val="Arial"/>
      <family val="2"/>
    </font>
    <font>
      <b/>
      <sz val="10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0A774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n">
        <color rgb="FF948B54"/>
      </left>
      <right style="thin">
        <color theme="0"/>
      </right>
      <top style="thin">
        <color rgb="FF948B5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48B54"/>
      </top>
      <bottom style="thin">
        <color theme="0"/>
      </bottom>
      <diagonal/>
    </border>
    <border>
      <left style="thin">
        <color theme="0"/>
      </left>
      <right style="thin">
        <color rgb="FF948B54"/>
      </right>
      <top style="thin">
        <color rgb="FF948B54"/>
      </top>
      <bottom style="thin">
        <color theme="0"/>
      </bottom>
      <diagonal/>
    </border>
    <border>
      <left style="thin">
        <color rgb="FF948B5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948B54"/>
      </right>
      <top style="thin">
        <color theme="0"/>
      </top>
      <bottom style="thin">
        <color theme="0"/>
      </bottom>
      <diagonal/>
    </border>
    <border>
      <left style="thin">
        <color rgb="FF948B54"/>
      </left>
      <right style="thin">
        <color theme="0"/>
      </right>
      <top style="thin">
        <color theme="0"/>
      </top>
      <bottom style="thin">
        <color rgb="FF948B5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48B54"/>
      </bottom>
      <diagonal/>
    </border>
    <border>
      <left style="thin">
        <color theme="0"/>
      </left>
      <right style="thin">
        <color rgb="FF948B54"/>
      </right>
      <top style="thin">
        <color theme="0"/>
      </top>
      <bottom style="thin">
        <color rgb="FF948B5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4" borderId="0" applyNumberFormat="0" applyBorder="0" applyAlignment="0" applyProtection="0"/>
    <xf numFmtId="0" fontId="2" fillId="0" borderId="1" applyNumberFormat="0" applyFont="0" applyFill="0" applyAlignment="0" applyProtection="0">
      <alignment horizontal="center" vertical="top" wrapText="1"/>
    </xf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4" fillId="0" borderId="5" applyNumberFormat="0" applyFont="0" applyFill="0" applyAlignment="0" applyProtection="0">
      <alignment horizontal="center" vertical="top" wrapText="1"/>
    </xf>
    <xf numFmtId="0" fontId="5" fillId="20" borderId="6" applyNumberFormat="0" applyFont="0" applyFill="0" applyAlignment="0" applyProtection="0"/>
    <xf numFmtId="0" fontId="5" fillId="20" borderId="7" applyNumberFormat="0" applyFont="0" applyFill="0" applyAlignment="0" applyProtection="0"/>
    <xf numFmtId="0" fontId="5" fillId="20" borderId="8" applyNumberFormat="0" applyFont="0" applyFill="0" applyAlignment="0" applyProtection="0"/>
    <xf numFmtId="0" fontId="5" fillId="20" borderId="9" applyNumberFormat="0" applyFont="0" applyFill="0" applyAlignment="0" applyProtection="0"/>
    <xf numFmtId="0" fontId="12" fillId="21" borderId="10" applyNumberFormat="0" applyAlignment="0" applyProtection="0"/>
    <xf numFmtId="0" fontId="13" fillId="22" borderId="11" applyNumberFormat="0" applyAlignment="0" applyProtection="0"/>
    <xf numFmtId="0" fontId="14" fillId="0" borderId="12" applyNumberFormat="0" applyFill="0" applyAlignment="0" applyProtection="0"/>
    <xf numFmtId="4" fontId="4" fillId="23" borderId="13">
      <alignment horizontal="left" vertical="center"/>
    </xf>
    <xf numFmtId="0" fontId="6" fillId="23" borderId="13">
      <alignment horizontal="left"/>
    </xf>
    <xf numFmtId="0" fontId="6" fillId="20" borderId="13">
      <alignment horizontal="left"/>
    </xf>
    <xf numFmtId="0" fontId="6" fillId="24" borderId="13">
      <alignment horizontal="left"/>
    </xf>
    <xf numFmtId="0" fontId="6" fillId="25" borderId="13">
      <alignment horizontal="left" vertical="center"/>
    </xf>
    <xf numFmtId="0" fontId="7" fillId="26" borderId="0">
      <alignment horizontal="left" vertical="center"/>
    </xf>
    <xf numFmtId="0" fontId="15" fillId="7" borderId="10" applyNumberFormat="0" applyAlignment="0" applyProtection="0"/>
    <xf numFmtId="44" fontId="1" fillId="0" borderId="0" applyFont="0" applyFill="0" applyBorder="0" applyAlignment="0" applyProtection="0"/>
    <xf numFmtId="3" fontId="8" fillId="27" borderId="13" applyNumberFormat="0">
      <alignment vertical="center"/>
    </xf>
    <xf numFmtId="3" fontId="8" fillId="28" borderId="13" applyNumberFormat="0">
      <alignment vertical="center"/>
    </xf>
    <xf numFmtId="4" fontId="8" fillId="20" borderId="13" applyNumberFormat="0">
      <alignment vertical="center"/>
    </xf>
    <xf numFmtId="4" fontId="8" fillId="24" borderId="13" applyNumberFormat="0">
      <alignment vertical="center"/>
    </xf>
    <xf numFmtId="0" fontId="8" fillId="29" borderId="13">
      <alignment horizontal="left" vertical="center"/>
    </xf>
    <xf numFmtId="0" fontId="4" fillId="30" borderId="13">
      <alignment horizontal="center" vertical="center"/>
    </xf>
    <xf numFmtId="0" fontId="4" fillId="23" borderId="13">
      <alignment horizontal="center" vertical="center" wrapText="1"/>
    </xf>
    <xf numFmtId="3" fontId="8" fillId="20" borderId="0" applyNumberFormat="0">
      <alignment vertical="center"/>
    </xf>
    <xf numFmtId="4" fontId="6" fillId="24" borderId="13" applyNumberFormat="0">
      <alignment vertical="center"/>
    </xf>
    <xf numFmtId="0" fontId="4" fillId="23" borderId="13">
      <alignment horizontal="center" vertical="center"/>
    </xf>
    <xf numFmtId="4" fontId="6" fillId="25" borderId="13" applyNumberFormat="0">
      <alignment vertical="center"/>
    </xf>
    <xf numFmtId="4" fontId="6" fillId="23" borderId="13" applyNumberFormat="0">
      <alignment vertical="center"/>
    </xf>
    <xf numFmtId="0" fontId="16" fillId="3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14" applyNumberFormat="0" applyFont="0" applyAlignment="0" applyProtection="0"/>
    <xf numFmtId="0" fontId="18" fillId="21" borderId="15" applyNumberFormat="0" applyAlignment="0" applyProtection="0"/>
    <xf numFmtId="0" fontId="1" fillId="0" borderId="0" applyNumberFormat="0" applyProtection="0">
      <alignment horizontal="right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19" applyAlignment="0">
      <alignment horizontal="center"/>
    </xf>
  </cellStyleXfs>
  <cellXfs count="61">
    <xf numFmtId="0" fontId="0" fillId="0" borderId="0" xfId="0"/>
    <xf numFmtId="0" fontId="25" fillId="29" borderId="13" xfId="50" applyFont="1">
      <alignment horizontal="left" vertical="center"/>
    </xf>
    <xf numFmtId="0" fontId="25" fillId="29" borderId="21" xfId="50" applyFont="1" applyBorder="1">
      <alignment horizontal="left" vertical="center"/>
    </xf>
    <xf numFmtId="0" fontId="25" fillId="29" borderId="22" xfId="50" applyFont="1" applyBorder="1">
      <alignment horizontal="left" vertical="center"/>
    </xf>
    <xf numFmtId="0" fontId="26" fillId="26" borderId="20" xfId="32" applyFont="1" applyFill="1" applyBorder="1"/>
    <xf numFmtId="0" fontId="26" fillId="26" borderId="20" xfId="32" applyFont="1" applyFill="1" applyBorder="1" applyAlignment="1"/>
    <xf numFmtId="0" fontId="25" fillId="26" borderId="20" xfId="32" applyFont="1" applyFill="1" applyBorder="1" applyAlignment="1">
      <alignment horizontal="center"/>
    </xf>
    <xf numFmtId="0" fontId="26" fillId="26" borderId="20" xfId="27" applyFont="1" applyFill="1" applyBorder="1"/>
    <xf numFmtId="0" fontId="26" fillId="26" borderId="20" xfId="0" applyFont="1" applyFill="1" applyBorder="1"/>
    <xf numFmtId="0" fontId="26" fillId="26" borderId="0" xfId="0" applyFont="1" applyFill="1"/>
    <xf numFmtId="0" fontId="26" fillId="26" borderId="0" xfId="0" applyFont="1" applyFill="1" applyAlignment="1">
      <alignment wrapText="1"/>
    </xf>
    <xf numFmtId="0" fontId="26" fillId="0" borderId="0" xfId="0" applyFont="1" applyFill="1"/>
    <xf numFmtId="0" fontId="26" fillId="26" borderId="0" xfId="0" applyFont="1" applyFill="1" applyAlignment="1"/>
    <xf numFmtId="0" fontId="26" fillId="26" borderId="0" xfId="0" applyFont="1" applyFill="1" applyAlignment="1">
      <alignment horizontal="center"/>
    </xf>
    <xf numFmtId="0" fontId="26" fillId="26" borderId="20" xfId="29" applyFont="1" applyFill="1" applyBorder="1"/>
    <xf numFmtId="0" fontId="26" fillId="26" borderId="24" xfId="30" applyFont="1" applyFill="1" applyBorder="1" applyAlignment="1"/>
    <xf numFmtId="0" fontId="26" fillId="26" borderId="25" xfId="34" applyFont="1" applyFill="1" applyBorder="1"/>
    <xf numFmtId="0" fontId="26" fillId="26" borderId="25" xfId="34" applyFont="1" applyFill="1" applyBorder="1" applyAlignment="1">
      <alignment horizontal="center"/>
    </xf>
    <xf numFmtId="0" fontId="26" fillId="26" borderId="26" xfId="0" applyFont="1" applyFill="1" applyBorder="1"/>
    <xf numFmtId="0" fontId="26" fillId="26" borderId="27" xfId="33" applyFont="1" applyFill="1" applyBorder="1" applyAlignment="1">
      <alignment wrapText="1"/>
    </xf>
    <xf numFmtId="0" fontId="26" fillId="26" borderId="29" xfId="28" applyFont="1" applyFill="1" applyBorder="1"/>
    <xf numFmtId="0" fontId="26" fillId="26" borderId="29" xfId="31" applyFont="1" applyFill="1" applyBorder="1" applyAlignment="1">
      <alignment wrapText="1"/>
    </xf>
    <xf numFmtId="0" fontId="26" fillId="26" borderId="27" xfId="33" applyFont="1" applyFill="1" applyBorder="1"/>
    <xf numFmtId="0" fontId="26" fillId="26" borderId="29" xfId="31" applyFont="1" applyFill="1" applyBorder="1"/>
    <xf numFmtId="0" fontId="26" fillId="26" borderId="30" xfId="29" applyFont="1" applyFill="1" applyBorder="1"/>
    <xf numFmtId="0" fontId="26" fillId="26" borderId="32" xfId="27" applyFont="1" applyFill="1" applyBorder="1"/>
    <xf numFmtId="0" fontId="26" fillId="26" borderId="31" xfId="32" applyFont="1" applyFill="1" applyBorder="1"/>
    <xf numFmtId="0" fontId="26" fillId="26" borderId="31" xfId="32" applyFont="1" applyFill="1" applyBorder="1" applyAlignment="1">
      <alignment horizontal="center"/>
    </xf>
    <xf numFmtId="0" fontId="26" fillId="35" borderId="28" xfId="47" applyNumberFormat="1" applyFont="1" applyFill="1" applyBorder="1" applyAlignment="1">
      <alignment vertical="center" wrapText="1"/>
    </xf>
    <xf numFmtId="0" fontId="26" fillId="36" borderId="28" xfId="47" applyNumberFormat="1" applyFont="1" applyFill="1" applyBorder="1" applyAlignment="1">
      <alignment vertical="center" wrapText="1"/>
    </xf>
    <xf numFmtId="0" fontId="27" fillId="33" borderId="28" xfId="41" applyFont="1" applyFill="1" applyBorder="1" applyAlignment="1">
      <alignment horizontal="left" vertical="center"/>
    </xf>
    <xf numFmtId="0" fontId="27" fillId="34" borderId="28" xfId="42" applyFont="1" applyFill="1" applyBorder="1" applyAlignment="1">
      <alignment horizontal="left" vertical="center" wrapText="1"/>
    </xf>
    <xf numFmtId="164" fontId="26" fillId="26" borderId="0" xfId="0" applyNumberFormat="1" applyFont="1" applyFill="1"/>
    <xf numFmtId="164" fontId="27" fillId="34" borderId="28" xfId="56" applyNumberFormat="1" applyFont="1" applyFill="1" applyBorder="1" applyAlignment="1">
      <alignment vertical="center"/>
    </xf>
    <xf numFmtId="164" fontId="27" fillId="33" borderId="28" xfId="54" applyNumberFormat="1" applyFont="1" applyFill="1" applyBorder="1" applyAlignment="1">
      <alignment vertical="center"/>
    </xf>
    <xf numFmtId="164" fontId="26" fillId="35" borderId="28" xfId="46" applyNumberFormat="1" applyFont="1" applyFill="1" applyBorder="1">
      <alignment vertical="center"/>
    </xf>
    <xf numFmtId="164" fontId="26" fillId="35" borderId="28" xfId="46" applyNumberFormat="1" applyFont="1" applyFill="1" applyBorder="1" applyAlignment="1">
      <alignment horizontal="right" vertical="center"/>
    </xf>
    <xf numFmtId="164" fontId="25" fillId="35" borderId="28" xfId="46" applyNumberFormat="1" applyFont="1" applyFill="1" applyBorder="1" applyAlignment="1">
      <alignment horizontal="right" vertical="center"/>
    </xf>
    <xf numFmtId="164" fontId="26" fillId="36" borderId="28" xfId="46" applyNumberFormat="1" applyFont="1" applyFill="1" applyBorder="1">
      <alignment vertical="center"/>
    </xf>
    <xf numFmtId="164" fontId="26" fillId="36" borderId="28" xfId="46" applyNumberFormat="1" applyFont="1" applyFill="1" applyBorder="1" applyAlignment="1">
      <alignment horizontal="right" vertical="center"/>
    </xf>
    <xf numFmtId="164" fontId="25" fillId="36" borderId="33" xfId="46" applyNumberFormat="1" applyFont="1" applyFill="1" applyBorder="1" applyAlignment="1">
      <alignment horizontal="right" vertical="center"/>
    </xf>
    <xf numFmtId="164" fontId="25" fillId="36" borderId="34" xfId="46" applyNumberFormat="1" applyFont="1" applyFill="1" applyBorder="1" applyAlignment="1">
      <alignment horizontal="right" vertical="center"/>
    </xf>
    <xf numFmtId="0" fontId="25" fillId="37" borderId="33" xfId="52" applyFont="1" applyFill="1" applyBorder="1" applyAlignment="1">
      <alignment horizontal="left" vertical="center" wrapText="1"/>
    </xf>
    <xf numFmtId="0" fontId="25" fillId="37" borderId="35" xfId="52" applyFont="1" applyFill="1" applyBorder="1" applyAlignment="1">
      <alignment horizontal="left" vertical="center" wrapText="1"/>
    </xf>
    <xf numFmtId="0" fontId="25" fillId="37" borderId="34" xfId="52" applyFont="1" applyFill="1" applyBorder="1" applyAlignment="1">
      <alignment horizontal="left" vertical="center" wrapText="1"/>
    </xf>
    <xf numFmtId="164" fontId="26" fillId="35" borderId="33" xfId="46" applyNumberFormat="1" applyFont="1" applyFill="1" applyBorder="1">
      <alignment vertical="center"/>
    </xf>
    <xf numFmtId="164" fontId="26" fillId="35" borderId="34" xfId="46" applyNumberFormat="1" applyFont="1" applyFill="1" applyBorder="1">
      <alignment vertical="center"/>
    </xf>
    <xf numFmtId="164" fontId="26" fillId="35" borderId="33" xfId="46" applyNumberFormat="1" applyFont="1" applyFill="1" applyBorder="1" applyAlignment="1">
      <alignment horizontal="right" vertical="center"/>
    </xf>
    <xf numFmtId="164" fontId="26" fillId="35" borderId="34" xfId="46" applyNumberFormat="1" applyFont="1" applyFill="1" applyBorder="1" applyAlignment="1">
      <alignment horizontal="right" vertical="center"/>
    </xf>
    <xf numFmtId="164" fontId="25" fillId="35" borderId="33" xfId="46" applyNumberFormat="1" applyFont="1" applyFill="1" applyBorder="1" applyAlignment="1">
      <alignment horizontal="right" vertical="center"/>
    </xf>
    <xf numFmtId="164" fontId="25" fillId="35" borderId="34" xfId="46" applyNumberFormat="1" applyFont="1" applyFill="1" applyBorder="1" applyAlignment="1">
      <alignment horizontal="right" vertical="center"/>
    </xf>
    <xf numFmtId="164" fontId="26" fillId="36" borderId="33" xfId="46" applyNumberFormat="1" applyFont="1" applyFill="1" applyBorder="1">
      <alignment vertical="center"/>
    </xf>
    <xf numFmtId="164" fontId="26" fillId="36" borderId="34" xfId="46" applyNumberFormat="1" applyFont="1" applyFill="1" applyBorder="1">
      <alignment vertical="center"/>
    </xf>
    <xf numFmtId="164" fontId="26" fillId="36" borderId="33" xfId="46" applyNumberFormat="1" applyFont="1" applyFill="1" applyBorder="1" applyAlignment="1">
      <alignment horizontal="right" vertical="center"/>
    </xf>
    <xf numFmtId="164" fontId="26" fillId="36" borderId="34" xfId="46" applyNumberFormat="1" applyFont="1" applyFill="1" applyBorder="1" applyAlignment="1">
      <alignment horizontal="right" vertical="center"/>
    </xf>
    <xf numFmtId="164" fontId="27" fillId="33" borderId="33" xfId="54" applyNumberFormat="1" applyFont="1" applyFill="1" applyBorder="1" applyAlignment="1">
      <alignment vertical="center"/>
    </xf>
    <xf numFmtId="164" fontId="27" fillId="33" borderId="34" xfId="54" applyNumberFormat="1" applyFont="1" applyFill="1" applyBorder="1" applyAlignment="1">
      <alignment vertical="center"/>
    </xf>
    <xf numFmtId="0" fontId="25" fillId="29" borderId="21" xfId="50" applyFont="1" applyBorder="1" applyAlignment="1">
      <alignment horizontal="left" vertical="center"/>
    </xf>
    <xf numFmtId="0" fontId="25" fillId="29" borderId="23" xfId="50" applyFont="1" applyBorder="1" applyAlignment="1">
      <alignment horizontal="left" vertical="center"/>
    </xf>
    <xf numFmtId="0" fontId="25" fillId="29" borderId="22" xfId="50" applyFont="1" applyBorder="1" applyAlignment="1">
      <alignment horizontal="left" vertical="center"/>
    </xf>
    <xf numFmtId="0" fontId="27" fillId="34" borderId="28" xfId="52" applyFont="1" applyFill="1" applyBorder="1">
      <alignment horizontal="center" vertical="center" wrapText="1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é" xfId="25" builtinId="26" customBuiltin="1"/>
    <cellStyle name="BodeExteior" xfId="26"/>
    <cellStyle name="BordeEsqDI" xfId="27"/>
    <cellStyle name="BordeEsqDS" xfId="28"/>
    <cellStyle name="BordeEsqII" xfId="29"/>
    <cellStyle name="BordeEsqIS" xfId="30"/>
    <cellStyle name="BordeTablaDer" xfId="31"/>
    <cellStyle name="BordeTablaInf" xfId="32"/>
    <cellStyle name="BordeTablaIzq" xfId="33"/>
    <cellStyle name="BordeTablaSup" xfId="34"/>
    <cellStyle name="Càlcul" xfId="35" builtinId="22" customBuiltin="1"/>
    <cellStyle name="Cel·la de comprovació" xfId="36" builtinId="23" customBuiltin="1"/>
    <cellStyle name="Cel·la enllaçada" xfId="37" builtinId="24" customBuiltin="1"/>
    <cellStyle name="CMenuIzq" xfId="38"/>
    <cellStyle name="CMenuIzqTotal" xfId="39"/>
    <cellStyle name="CMenuIzqTotal0" xfId="40"/>
    <cellStyle name="CMenuIzqTotal1" xfId="41"/>
    <cellStyle name="CMenuIzqTotal2" xfId="42"/>
    <cellStyle name="comentario" xfId="43"/>
    <cellStyle name="Entrada" xfId="44" builtinId="20" customBuiltin="1"/>
    <cellStyle name="Euro" xfId="45"/>
    <cellStyle name="fColor1" xfId="46"/>
    <cellStyle name="fColor2" xfId="47"/>
    <cellStyle name="fColor3" xfId="48"/>
    <cellStyle name="fColor4" xfId="49"/>
    <cellStyle name="fSubTitulo" xfId="50"/>
    <cellStyle name="fTitularOscura" xfId="51"/>
    <cellStyle name="fTitulo" xfId="52"/>
    <cellStyle name="fTotal0" xfId="53"/>
    <cellStyle name="fTotal1" xfId="54"/>
    <cellStyle name="fTotal1Columna" xfId="55"/>
    <cellStyle name="fTotal2" xfId="56"/>
    <cellStyle name="fTotal3" xfId="57"/>
    <cellStyle name="Incorrecte" xfId="58" builtinId="27" customBuiltin="1"/>
    <cellStyle name="Neutral" xfId="59" builtinId="28" customBuiltin="1"/>
    <cellStyle name="Normal" xfId="0" builtinId="0"/>
    <cellStyle name="Nota" xfId="60" builtinId="10" customBuiltin="1"/>
    <cellStyle name="Resultat" xfId="61" builtinId="21" customBuiltin="1"/>
    <cellStyle name="SinEstilo" xfId="62"/>
    <cellStyle name="Text d'advertiment" xfId="63" builtinId="11" customBuiltin="1"/>
    <cellStyle name="Text explicatiu" xfId="64" builtinId="53" customBuiltin="1"/>
    <cellStyle name="Títol" xfId="65" builtinId="15" customBuiltin="1"/>
    <cellStyle name="Títol 1" xfId="66" builtinId="16" customBuiltin="1"/>
    <cellStyle name="Títol 2" xfId="67" builtinId="17" customBuiltin="1"/>
    <cellStyle name="Títol 3" xfId="68" builtinId="18" customBuiltin="1"/>
    <cellStyle name="Títol 4" xfId="69" builtinId="19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4A452A"/>
      <color rgb="FFB0A774"/>
      <color rgb="FF948B54"/>
      <color rgb="FFDDD9C3"/>
      <color rgb="FFC5BE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activeCell="L9" sqref="L9"/>
    </sheetView>
  </sheetViews>
  <sheetFormatPr defaultColWidth="11.42578125" defaultRowHeight="12.75"/>
  <cols>
    <col min="1" max="1" width="0.5703125" style="9" customWidth="1"/>
    <col min="2" max="2" width="61.85546875" style="9" customWidth="1"/>
    <col min="3" max="3" width="9.5703125" style="9" customWidth="1"/>
    <col min="4" max="6" width="10.140625" style="13" bestFit="1" customWidth="1"/>
    <col min="7" max="7" width="10.28515625" style="9" bestFit="1" customWidth="1"/>
    <col min="8" max="8" width="11.7109375" style="9" bestFit="1" customWidth="1"/>
    <col min="9" max="9" width="1" style="9" customWidth="1"/>
    <col min="10" max="16384" width="11.42578125" style="9"/>
  </cols>
  <sheetData>
    <row r="1" spans="1:10" s="1" customFormat="1" ht="14.25" thickTop="1" thickBot="1">
      <c r="B1" s="57" t="s">
        <v>26</v>
      </c>
      <c r="C1" s="58"/>
      <c r="D1" s="58"/>
      <c r="E1" s="58"/>
      <c r="F1" s="58"/>
      <c r="G1" s="58"/>
      <c r="H1" s="59"/>
      <c r="I1" s="2"/>
      <c r="J1" s="3"/>
    </row>
    <row r="2" spans="1:10" s="1" customFormat="1" ht="14.25" thickTop="1" thickBot="1">
      <c r="B2" s="57" t="s">
        <v>39</v>
      </c>
      <c r="C2" s="58"/>
      <c r="D2" s="58"/>
      <c r="E2" s="58"/>
      <c r="F2" s="58"/>
      <c r="G2" s="58"/>
      <c r="H2" s="59"/>
      <c r="I2" s="2"/>
      <c r="J2" s="3"/>
    </row>
    <row r="3" spans="1:10" s="8" customFormat="1" ht="3.95" customHeight="1" thickTop="1">
      <c r="A3" s="14"/>
      <c r="B3" s="4"/>
      <c r="C3" s="5"/>
      <c r="D3" s="6"/>
      <c r="E3" s="6"/>
      <c r="F3" s="6"/>
      <c r="G3" s="4"/>
      <c r="H3" s="4"/>
      <c r="I3" s="7"/>
    </row>
    <row r="4" spans="1:10" ht="3.95" customHeight="1">
      <c r="A4" s="15"/>
      <c r="B4" s="16"/>
      <c r="C4" s="16"/>
      <c r="D4" s="17"/>
      <c r="E4" s="17"/>
      <c r="F4" s="17"/>
      <c r="G4" s="16"/>
      <c r="H4" s="16"/>
      <c r="I4" s="18"/>
    </row>
    <row r="5" spans="1:10" s="10" customFormat="1" ht="20.100000000000001" customHeight="1">
      <c r="A5" s="19"/>
      <c r="B5" s="60" t="s">
        <v>15</v>
      </c>
      <c r="C5" s="60" t="s">
        <v>27</v>
      </c>
      <c r="D5" s="60"/>
      <c r="E5" s="60"/>
      <c r="F5" s="60"/>
      <c r="G5" s="60"/>
      <c r="H5" s="60"/>
      <c r="I5" s="20"/>
    </row>
    <row r="6" spans="1:10" s="10" customFormat="1" ht="30" customHeight="1">
      <c r="A6" s="19"/>
      <c r="B6" s="60"/>
      <c r="C6" s="60" t="s">
        <v>16</v>
      </c>
      <c r="D6" s="60"/>
      <c r="E6" s="60" t="s">
        <v>17</v>
      </c>
      <c r="F6" s="60"/>
      <c r="G6" s="60" t="s">
        <v>18</v>
      </c>
      <c r="H6" s="60"/>
      <c r="I6" s="21"/>
    </row>
    <row r="7" spans="1:10" s="10" customFormat="1" ht="30" customHeight="1">
      <c r="A7" s="19"/>
      <c r="B7" s="42" t="s">
        <v>21</v>
      </c>
      <c r="C7" s="43"/>
      <c r="D7" s="43"/>
      <c r="E7" s="43"/>
      <c r="F7" s="43"/>
      <c r="G7" s="43"/>
      <c r="H7" s="44"/>
      <c r="I7" s="21"/>
    </row>
    <row r="8" spans="1:10" s="10" customFormat="1" ht="19.5" customHeight="1">
      <c r="A8" s="19"/>
      <c r="B8" s="28" t="s">
        <v>3</v>
      </c>
      <c r="C8" s="35">
        <v>43610.3</v>
      </c>
      <c r="D8" s="35"/>
      <c r="E8" s="36">
        <v>0</v>
      </c>
      <c r="F8" s="36"/>
      <c r="G8" s="37">
        <f t="shared" ref="G8:G28" si="0">SUM(C8:F8)</f>
        <v>43610.3</v>
      </c>
      <c r="H8" s="37"/>
      <c r="I8" s="21"/>
    </row>
    <row r="9" spans="1:10" ht="19.5" customHeight="1">
      <c r="A9" s="22"/>
      <c r="B9" s="29" t="s">
        <v>5</v>
      </c>
      <c r="C9" s="38">
        <v>27395.61</v>
      </c>
      <c r="D9" s="38"/>
      <c r="E9" s="39">
        <v>0</v>
      </c>
      <c r="F9" s="39"/>
      <c r="G9" s="40">
        <f t="shared" si="0"/>
        <v>27395.61</v>
      </c>
      <c r="H9" s="41"/>
      <c r="I9" s="23"/>
      <c r="J9" s="11"/>
    </row>
    <row r="10" spans="1:10" s="10" customFormat="1" ht="19.5" customHeight="1">
      <c r="A10" s="19"/>
      <c r="B10" s="28" t="s">
        <v>19</v>
      </c>
      <c r="C10" s="35">
        <v>0</v>
      </c>
      <c r="D10" s="35"/>
      <c r="E10" s="36">
        <v>18112.59</v>
      </c>
      <c r="F10" s="36"/>
      <c r="G10" s="37">
        <f t="shared" ref="G10:G11" si="1">SUM(C10:F10)</f>
        <v>18112.59</v>
      </c>
      <c r="H10" s="37"/>
      <c r="I10" s="21"/>
    </row>
    <row r="11" spans="1:10" s="10" customFormat="1" ht="19.5" customHeight="1">
      <c r="A11" s="19"/>
      <c r="B11" s="29" t="s">
        <v>20</v>
      </c>
      <c r="C11" s="38">
        <v>0</v>
      </c>
      <c r="D11" s="38"/>
      <c r="E11" s="39">
        <v>69590.95</v>
      </c>
      <c r="F11" s="39"/>
      <c r="G11" s="40">
        <f t="shared" si="1"/>
        <v>69590.95</v>
      </c>
      <c r="H11" s="41"/>
      <c r="I11" s="21"/>
    </row>
    <row r="12" spans="1:10" s="10" customFormat="1" ht="19.5" customHeight="1">
      <c r="A12" s="19"/>
      <c r="B12" s="28" t="s">
        <v>30</v>
      </c>
      <c r="C12" s="35">
        <v>144498.81</v>
      </c>
      <c r="D12" s="35"/>
      <c r="E12" s="36">
        <v>47289.45</v>
      </c>
      <c r="F12" s="36"/>
      <c r="G12" s="37">
        <f t="shared" si="0"/>
        <v>191788.26</v>
      </c>
      <c r="H12" s="37"/>
      <c r="I12" s="21"/>
    </row>
    <row r="13" spans="1:10" s="10" customFormat="1" ht="19.5" customHeight="1">
      <c r="A13" s="19"/>
      <c r="B13" s="29" t="s">
        <v>31</v>
      </c>
      <c r="C13" s="38">
        <v>5555.82</v>
      </c>
      <c r="D13" s="38"/>
      <c r="E13" s="39">
        <v>0</v>
      </c>
      <c r="F13" s="39"/>
      <c r="G13" s="40">
        <f t="shared" si="0"/>
        <v>5555.82</v>
      </c>
      <c r="H13" s="41"/>
      <c r="I13" s="21"/>
    </row>
    <row r="14" spans="1:10" s="10" customFormat="1" ht="19.5" customHeight="1">
      <c r="A14" s="19"/>
      <c r="B14" s="28" t="s">
        <v>32</v>
      </c>
      <c r="C14" s="35">
        <v>0</v>
      </c>
      <c r="D14" s="35"/>
      <c r="E14" s="36">
        <v>192549.07</v>
      </c>
      <c r="F14" s="36"/>
      <c r="G14" s="37">
        <f t="shared" si="0"/>
        <v>192549.07</v>
      </c>
      <c r="H14" s="37"/>
      <c r="I14" s="21"/>
    </row>
    <row r="15" spans="1:10" ht="19.5" customHeight="1">
      <c r="A15" s="22"/>
      <c r="B15" s="29" t="s">
        <v>7</v>
      </c>
      <c r="C15" s="38">
        <v>0</v>
      </c>
      <c r="D15" s="38"/>
      <c r="E15" s="39">
        <v>491.23</v>
      </c>
      <c r="F15" s="39"/>
      <c r="G15" s="40">
        <f t="shared" si="0"/>
        <v>491.23</v>
      </c>
      <c r="H15" s="41"/>
      <c r="I15" s="23"/>
    </row>
    <row r="16" spans="1:10" ht="19.5" customHeight="1">
      <c r="A16" s="22"/>
      <c r="B16" s="28" t="s">
        <v>9</v>
      </c>
      <c r="C16" s="35">
        <v>120073.17</v>
      </c>
      <c r="D16" s="35"/>
      <c r="E16" s="36">
        <v>0</v>
      </c>
      <c r="F16" s="36"/>
      <c r="G16" s="37">
        <f t="shared" si="0"/>
        <v>120073.17</v>
      </c>
      <c r="H16" s="37"/>
      <c r="I16" s="23"/>
    </row>
    <row r="17" spans="1:9" ht="19.5" customHeight="1">
      <c r="A17" s="22"/>
      <c r="B17" s="29" t="s">
        <v>10</v>
      </c>
      <c r="C17" s="38">
        <v>0</v>
      </c>
      <c r="D17" s="38"/>
      <c r="E17" s="39">
        <v>216791.95</v>
      </c>
      <c r="F17" s="39"/>
      <c r="G17" s="40">
        <f t="shared" si="0"/>
        <v>216791.95</v>
      </c>
      <c r="H17" s="41"/>
      <c r="I17" s="23"/>
    </row>
    <row r="18" spans="1:9" ht="19.5" customHeight="1">
      <c r="A18" s="22"/>
      <c r="B18" s="28" t="s">
        <v>11</v>
      </c>
      <c r="C18" s="35">
        <v>0</v>
      </c>
      <c r="D18" s="35"/>
      <c r="E18" s="36">
        <v>54848.84</v>
      </c>
      <c r="F18" s="36"/>
      <c r="G18" s="37">
        <f t="shared" si="0"/>
        <v>54848.84</v>
      </c>
      <c r="H18" s="37"/>
      <c r="I18" s="23"/>
    </row>
    <row r="19" spans="1:9" ht="19.5" customHeight="1">
      <c r="A19" s="22"/>
      <c r="B19" s="29" t="s">
        <v>12</v>
      </c>
      <c r="C19" s="38">
        <v>0</v>
      </c>
      <c r="D19" s="38"/>
      <c r="E19" s="39">
        <v>64245.97</v>
      </c>
      <c r="F19" s="39"/>
      <c r="G19" s="40">
        <f t="shared" si="0"/>
        <v>64245.97</v>
      </c>
      <c r="H19" s="41"/>
      <c r="I19" s="23"/>
    </row>
    <row r="20" spans="1:9" ht="19.5" customHeight="1">
      <c r="A20" s="22"/>
      <c r="B20" s="28" t="s">
        <v>33</v>
      </c>
      <c r="C20" s="35">
        <v>0</v>
      </c>
      <c r="D20" s="35"/>
      <c r="E20" s="36">
        <v>51441.120000000003</v>
      </c>
      <c r="F20" s="36"/>
      <c r="G20" s="37">
        <f t="shared" si="0"/>
        <v>51441.120000000003</v>
      </c>
      <c r="H20" s="37"/>
      <c r="I20" s="23"/>
    </row>
    <row r="21" spans="1:9" ht="19.5" customHeight="1">
      <c r="A21" s="22"/>
      <c r="B21" s="29" t="s">
        <v>34</v>
      </c>
      <c r="C21" s="38">
        <v>0</v>
      </c>
      <c r="D21" s="38"/>
      <c r="E21" s="39">
        <v>25069.93</v>
      </c>
      <c r="F21" s="39"/>
      <c r="G21" s="40">
        <f t="shared" si="0"/>
        <v>25069.93</v>
      </c>
      <c r="H21" s="41"/>
      <c r="I21" s="23"/>
    </row>
    <row r="22" spans="1:9" ht="19.5" customHeight="1">
      <c r="A22" s="22"/>
      <c r="B22" s="28" t="s">
        <v>35</v>
      </c>
      <c r="C22" s="45">
        <v>0</v>
      </c>
      <c r="D22" s="46"/>
      <c r="E22" s="47">
        <v>19294.55</v>
      </c>
      <c r="F22" s="48"/>
      <c r="G22" s="49">
        <f t="shared" si="0"/>
        <v>19294.55</v>
      </c>
      <c r="H22" s="50"/>
      <c r="I22" s="23"/>
    </row>
    <row r="23" spans="1:9" ht="19.5" customHeight="1">
      <c r="A23" s="22"/>
      <c r="B23" s="29" t="s">
        <v>36</v>
      </c>
      <c r="C23" s="51">
        <v>30260.46</v>
      </c>
      <c r="D23" s="52"/>
      <c r="E23" s="53">
        <v>0</v>
      </c>
      <c r="F23" s="54"/>
      <c r="G23" s="40">
        <f t="shared" si="0"/>
        <v>30260.46</v>
      </c>
      <c r="H23" s="41"/>
      <c r="I23" s="23"/>
    </row>
    <row r="24" spans="1:9" ht="19.5" customHeight="1">
      <c r="A24" s="22"/>
      <c r="B24" s="28" t="s">
        <v>37</v>
      </c>
      <c r="C24" s="45">
        <v>0</v>
      </c>
      <c r="D24" s="46"/>
      <c r="E24" s="47">
        <v>19740.240000000002</v>
      </c>
      <c r="F24" s="48"/>
      <c r="G24" s="49">
        <f t="shared" si="0"/>
        <v>19740.240000000002</v>
      </c>
      <c r="H24" s="50"/>
      <c r="I24" s="23"/>
    </row>
    <row r="25" spans="1:9" ht="19.5" customHeight="1">
      <c r="A25" s="22"/>
      <c r="B25" s="29" t="s">
        <v>4</v>
      </c>
      <c r="C25" s="51">
        <v>15640.69</v>
      </c>
      <c r="D25" s="52"/>
      <c r="E25" s="53">
        <v>141203.72</v>
      </c>
      <c r="F25" s="54"/>
      <c r="G25" s="40">
        <f t="shared" ref="G25:G26" si="2">SUM(C25:F25)</f>
        <v>156844.41</v>
      </c>
      <c r="H25" s="41"/>
      <c r="I25" s="23"/>
    </row>
    <row r="26" spans="1:9" ht="19.5" customHeight="1">
      <c r="A26" s="22"/>
      <c r="B26" s="28" t="s">
        <v>38</v>
      </c>
      <c r="C26" s="45">
        <v>3421.5</v>
      </c>
      <c r="D26" s="46"/>
      <c r="E26" s="47">
        <v>0</v>
      </c>
      <c r="F26" s="48"/>
      <c r="G26" s="49">
        <f t="shared" si="2"/>
        <v>3421.5</v>
      </c>
      <c r="H26" s="50"/>
      <c r="I26" s="23"/>
    </row>
    <row r="27" spans="1:9" ht="19.5" customHeight="1">
      <c r="A27" s="22"/>
      <c r="B27" s="29" t="s">
        <v>13</v>
      </c>
      <c r="C27" s="51">
        <v>5104</v>
      </c>
      <c r="D27" s="52"/>
      <c r="E27" s="53">
        <v>47079.56</v>
      </c>
      <c r="F27" s="54"/>
      <c r="G27" s="40">
        <f t="shared" si="0"/>
        <v>52183.56</v>
      </c>
      <c r="H27" s="41"/>
      <c r="I27" s="23"/>
    </row>
    <row r="28" spans="1:9" ht="19.5" customHeight="1">
      <c r="A28" s="22"/>
      <c r="B28" s="28" t="s">
        <v>25</v>
      </c>
      <c r="C28" s="45">
        <v>0</v>
      </c>
      <c r="D28" s="46"/>
      <c r="E28" s="45">
        <v>26345.74</v>
      </c>
      <c r="F28" s="46"/>
      <c r="G28" s="49">
        <f t="shared" si="0"/>
        <v>26345.74</v>
      </c>
      <c r="H28" s="50"/>
      <c r="I28" s="23"/>
    </row>
    <row r="29" spans="1:9" ht="20.100000000000001" customHeight="1">
      <c r="A29" s="22"/>
      <c r="B29" s="30" t="s">
        <v>0</v>
      </c>
      <c r="C29" s="55">
        <f>SUM(C8:D28)</f>
        <v>395560.36000000004</v>
      </c>
      <c r="D29" s="56"/>
      <c r="E29" s="55">
        <f>SUM(E8:F28)</f>
        <v>994094.90999999992</v>
      </c>
      <c r="F29" s="56"/>
      <c r="G29" s="55">
        <f>SUM(G8:H28)</f>
        <v>1389655.27</v>
      </c>
      <c r="H29" s="56"/>
      <c r="I29" s="23"/>
    </row>
    <row r="30" spans="1:9" s="10" customFormat="1" ht="24.75" customHeight="1">
      <c r="A30" s="19"/>
      <c r="B30" s="42" t="s">
        <v>14</v>
      </c>
      <c r="C30" s="43"/>
      <c r="D30" s="43"/>
      <c r="E30" s="43"/>
      <c r="F30" s="43"/>
      <c r="G30" s="43"/>
      <c r="H30" s="44"/>
      <c r="I30" s="21"/>
    </row>
    <row r="31" spans="1:9" s="10" customFormat="1" ht="19.5" customHeight="1">
      <c r="A31" s="19"/>
      <c r="B31" s="28" t="s">
        <v>29</v>
      </c>
      <c r="C31" s="45">
        <v>414399.37</v>
      </c>
      <c r="D31" s="46"/>
      <c r="E31" s="47">
        <v>0</v>
      </c>
      <c r="F31" s="48"/>
      <c r="G31" s="49">
        <f t="shared" ref="G31:G37" si="3">SUM(C31:F31)</f>
        <v>414399.37</v>
      </c>
      <c r="H31" s="50"/>
      <c r="I31" s="21"/>
    </row>
    <row r="32" spans="1:9" s="10" customFormat="1" ht="19.5" customHeight="1">
      <c r="A32" s="19"/>
      <c r="B32" s="29" t="s">
        <v>28</v>
      </c>
      <c r="C32" s="51">
        <v>171583.9</v>
      </c>
      <c r="D32" s="52"/>
      <c r="E32" s="53">
        <v>0</v>
      </c>
      <c r="F32" s="54"/>
      <c r="G32" s="40">
        <f t="shared" si="3"/>
        <v>171583.9</v>
      </c>
      <c r="H32" s="41"/>
      <c r="I32" s="21"/>
    </row>
    <row r="33" spans="1:9" s="10" customFormat="1" ht="19.5" customHeight="1">
      <c r="A33" s="19"/>
      <c r="B33" s="28" t="s">
        <v>6</v>
      </c>
      <c r="C33" s="35">
        <v>2437521.91</v>
      </c>
      <c r="D33" s="35"/>
      <c r="E33" s="36">
        <v>39651.85</v>
      </c>
      <c r="F33" s="36"/>
      <c r="G33" s="37">
        <f t="shared" si="3"/>
        <v>2477173.7600000002</v>
      </c>
      <c r="H33" s="37"/>
      <c r="I33" s="21"/>
    </row>
    <row r="34" spans="1:9" s="10" customFormat="1" ht="19.5" customHeight="1">
      <c r="A34" s="19"/>
      <c r="B34" s="29" t="s">
        <v>8</v>
      </c>
      <c r="C34" s="38">
        <v>695511.3</v>
      </c>
      <c r="D34" s="38"/>
      <c r="E34" s="39">
        <v>0</v>
      </c>
      <c r="F34" s="39"/>
      <c r="G34" s="40">
        <f t="shared" si="3"/>
        <v>695511.3</v>
      </c>
      <c r="H34" s="41"/>
      <c r="I34" s="21"/>
    </row>
    <row r="35" spans="1:9" s="10" customFormat="1" ht="19.5" customHeight="1">
      <c r="A35" s="19"/>
      <c r="B35" s="28" t="s">
        <v>22</v>
      </c>
      <c r="C35" s="35">
        <v>10480550.810000001</v>
      </c>
      <c r="D35" s="35"/>
      <c r="E35" s="36">
        <v>0</v>
      </c>
      <c r="F35" s="36"/>
      <c r="G35" s="37">
        <f t="shared" si="3"/>
        <v>10480550.810000001</v>
      </c>
      <c r="H35" s="37"/>
      <c r="I35" s="21"/>
    </row>
    <row r="36" spans="1:9" s="10" customFormat="1" ht="19.5" customHeight="1">
      <c r="A36" s="19"/>
      <c r="B36" s="29" t="s">
        <v>23</v>
      </c>
      <c r="C36" s="38">
        <v>2443273.94</v>
      </c>
      <c r="D36" s="38"/>
      <c r="E36" s="39">
        <v>0</v>
      </c>
      <c r="F36" s="39"/>
      <c r="G36" s="40">
        <f t="shared" si="3"/>
        <v>2443273.94</v>
      </c>
      <c r="H36" s="41"/>
      <c r="I36" s="21"/>
    </row>
    <row r="37" spans="1:9" s="10" customFormat="1" ht="19.5" customHeight="1">
      <c r="A37" s="19"/>
      <c r="B37" s="28" t="s">
        <v>24</v>
      </c>
      <c r="C37" s="35">
        <v>1839115.15</v>
      </c>
      <c r="D37" s="35"/>
      <c r="E37" s="36">
        <v>9623.42</v>
      </c>
      <c r="F37" s="36"/>
      <c r="G37" s="37">
        <f t="shared" si="3"/>
        <v>1848738.5699999998</v>
      </c>
      <c r="H37" s="37"/>
      <c r="I37" s="21"/>
    </row>
    <row r="38" spans="1:9" ht="19.5" customHeight="1">
      <c r="A38" s="22"/>
      <c r="B38" s="30" t="s">
        <v>1</v>
      </c>
      <c r="C38" s="34">
        <f>SUM(C31:D37)</f>
        <v>18481956.379999999</v>
      </c>
      <c r="D38" s="34"/>
      <c r="E38" s="34">
        <f>SUM(E31:F37)</f>
        <v>49275.27</v>
      </c>
      <c r="F38" s="34"/>
      <c r="G38" s="34">
        <f>SUM(G31:H37)</f>
        <v>18531231.649999999</v>
      </c>
      <c r="H38" s="34"/>
      <c r="I38" s="23"/>
    </row>
    <row r="39" spans="1:9" ht="19.5" customHeight="1">
      <c r="A39" s="22"/>
      <c r="B39" s="31" t="s">
        <v>2</v>
      </c>
      <c r="C39" s="33">
        <f>SUM(C38,C29)</f>
        <v>18877516.739999998</v>
      </c>
      <c r="D39" s="33"/>
      <c r="E39" s="33">
        <f>SUM(E38,E29)</f>
        <v>1043370.1799999999</v>
      </c>
      <c r="F39" s="33"/>
      <c r="G39" s="33">
        <f>SUM(C39:F39)</f>
        <v>19920886.919999998</v>
      </c>
      <c r="H39" s="33"/>
      <c r="I39" s="23"/>
    </row>
    <row r="40" spans="1:9" ht="3.95" customHeight="1">
      <c r="A40" s="24"/>
      <c r="B40" s="26"/>
      <c r="C40" s="27"/>
      <c r="D40" s="27"/>
      <c r="E40" s="27"/>
      <c r="F40" s="26"/>
      <c r="G40" s="26"/>
      <c r="H40" s="26"/>
      <c r="I40" s="25"/>
    </row>
    <row r="41" spans="1:9">
      <c r="C41" s="12"/>
    </row>
    <row r="42" spans="1:9">
      <c r="G42" s="32"/>
    </row>
  </sheetData>
  <mergeCells count="102">
    <mergeCell ref="C10:D10"/>
    <mergeCell ref="E10:F10"/>
    <mergeCell ref="G10:H10"/>
    <mergeCell ref="B7:H7"/>
    <mergeCell ref="C8:D8"/>
    <mergeCell ref="E8:F8"/>
    <mergeCell ref="G8:H8"/>
    <mergeCell ref="C9:D9"/>
    <mergeCell ref="E9:F9"/>
    <mergeCell ref="G9:H9"/>
    <mergeCell ref="B1:H1"/>
    <mergeCell ref="B2:H2"/>
    <mergeCell ref="B5:B6"/>
    <mergeCell ref="C5:H5"/>
    <mergeCell ref="C6:D6"/>
    <mergeCell ref="E6:F6"/>
    <mergeCell ref="G6:H6"/>
    <mergeCell ref="C12:D12"/>
    <mergeCell ref="E12:F12"/>
    <mergeCell ref="G12:H12"/>
    <mergeCell ref="C13:D13"/>
    <mergeCell ref="E13:F13"/>
    <mergeCell ref="G13:H13"/>
    <mergeCell ref="C11:D11"/>
    <mergeCell ref="E11:F11"/>
    <mergeCell ref="G11:H11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6:D26"/>
    <mergeCell ref="E26:F26"/>
    <mergeCell ref="G26:H26"/>
    <mergeCell ref="C27:D27"/>
    <mergeCell ref="E27:F27"/>
    <mergeCell ref="G27:H27"/>
    <mergeCell ref="C25:D25"/>
    <mergeCell ref="E25:F25"/>
    <mergeCell ref="G25:H25"/>
    <mergeCell ref="B30:H30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9:D39"/>
    <mergeCell ref="E39:F39"/>
    <mergeCell ref="G39:H39"/>
    <mergeCell ref="C38:D38"/>
    <mergeCell ref="E38:F38"/>
    <mergeCell ref="G38:H38"/>
    <mergeCell ref="C37:D37"/>
    <mergeCell ref="E37:F37"/>
    <mergeCell ref="G37:H37"/>
  </mergeCells>
  <pageMargins left="0.75" right="0.75" top="1" bottom="1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2010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UPCnet</dc:creator>
  <cp:lastModifiedBy>UPCnet</cp:lastModifiedBy>
  <cp:lastPrinted>2009-06-10T08:56:41Z</cp:lastPrinted>
  <dcterms:created xsi:type="dcterms:W3CDTF">2007-07-10T06:41:36Z</dcterms:created>
  <dcterms:modified xsi:type="dcterms:W3CDTF">2011-10-31T11:02:06Z</dcterms:modified>
</cp:coreProperties>
</file>