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30" yWindow="5715" windowWidth="19260" windowHeight="6375"/>
  </bookViews>
  <sheets>
    <sheet name="3.2.2" sheetId="1" r:id="rId1"/>
  </sheets>
  <definedNames>
    <definedName name="_1Àrea_d_impressió" localSheetId="0">'3.2.2'!$B$1:$AN$125</definedName>
    <definedName name="_xlnm.Print_Area" localSheetId="0">'3.2.2'!$A$1:$AN$125</definedName>
  </definedNames>
  <calcPr calcId="125725"/>
</workbook>
</file>

<file path=xl/calcChain.xml><?xml version="1.0" encoding="utf-8"?>
<calcChain xmlns="http://schemas.openxmlformats.org/spreadsheetml/2006/main">
  <c r="I13" i="1"/>
  <c r="AJ9"/>
  <c r="AJ13"/>
  <c r="AJ32"/>
  <c r="AJ33"/>
  <c r="AJ56"/>
  <c r="AJ57"/>
  <c r="AJ60"/>
  <c r="AJ63"/>
  <c r="AJ6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L8"/>
  <c r="AK8"/>
  <c r="AK69" s="1"/>
  <c r="T69"/>
  <c r="S69"/>
  <c r="AB69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10"/>
  <c r="AM11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H10"/>
  <c r="AJ10" s="1"/>
  <c r="AI10"/>
  <c r="AH11"/>
  <c r="AJ11" s="1"/>
  <c r="AI11"/>
  <c r="AH12"/>
  <c r="AJ12" s="1"/>
  <c r="AI12"/>
  <c r="AH14"/>
  <c r="AJ14" s="1"/>
  <c r="AI14"/>
  <c r="AH15"/>
  <c r="AJ15" s="1"/>
  <c r="AI15"/>
  <c r="AH16"/>
  <c r="AJ16" s="1"/>
  <c r="AI16"/>
  <c r="AH17"/>
  <c r="AJ17" s="1"/>
  <c r="AI17"/>
  <c r="AH18"/>
  <c r="AJ18" s="1"/>
  <c r="AI18"/>
  <c r="AH19"/>
  <c r="AJ19" s="1"/>
  <c r="AI19"/>
  <c r="AH20"/>
  <c r="AJ20" s="1"/>
  <c r="AI20"/>
  <c r="AH21"/>
  <c r="AJ21" s="1"/>
  <c r="AI21"/>
  <c r="AH22"/>
  <c r="AJ22" s="1"/>
  <c r="AI22"/>
  <c r="AH23"/>
  <c r="AJ23" s="1"/>
  <c r="AI23"/>
  <c r="AH24"/>
  <c r="AJ24" s="1"/>
  <c r="AI24"/>
  <c r="AH25"/>
  <c r="AJ25" s="1"/>
  <c r="AI25"/>
  <c r="AH26"/>
  <c r="AJ26" s="1"/>
  <c r="AI26"/>
  <c r="AH27"/>
  <c r="AJ27" s="1"/>
  <c r="AI27"/>
  <c r="AH28"/>
  <c r="AJ28" s="1"/>
  <c r="AI28"/>
  <c r="AH29"/>
  <c r="AJ29" s="1"/>
  <c r="AI29"/>
  <c r="AH30"/>
  <c r="AJ30" s="1"/>
  <c r="AI30"/>
  <c r="AH31"/>
  <c r="AJ31" s="1"/>
  <c r="AI31"/>
  <c r="AH34"/>
  <c r="AJ34" s="1"/>
  <c r="AI34"/>
  <c r="AH35"/>
  <c r="AJ35" s="1"/>
  <c r="AI35"/>
  <c r="AH36"/>
  <c r="AJ36" s="1"/>
  <c r="AI36"/>
  <c r="AH37"/>
  <c r="AJ37" s="1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J47" s="1"/>
  <c r="AI47"/>
  <c r="AH48"/>
  <c r="AJ48" s="1"/>
  <c r="AI48"/>
  <c r="AH49"/>
  <c r="AJ49" s="1"/>
  <c r="AI49"/>
  <c r="AH50"/>
  <c r="AJ50" s="1"/>
  <c r="AI50"/>
  <c r="AH51"/>
  <c r="AJ51" s="1"/>
  <c r="AI51"/>
  <c r="AH52"/>
  <c r="AJ52" s="1"/>
  <c r="AI52"/>
  <c r="AH53"/>
  <c r="AJ53" s="1"/>
  <c r="AI53"/>
  <c r="AH54"/>
  <c r="AJ54" s="1"/>
  <c r="AI54"/>
  <c r="AH55"/>
  <c r="AJ55" s="1"/>
  <c r="AI55"/>
  <c r="AH58"/>
  <c r="AJ58" s="1"/>
  <c r="AI58"/>
  <c r="AH59"/>
  <c r="AJ59" s="1"/>
  <c r="AI59"/>
  <c r="AH61"/>
  <c r="AJ61" s="1"/>
  <c r="AI61"/>
  <c r="AH62"/>
  <c r="AJ62" s="1"/>
  <c r="AI62"/>
  <c r="AH65"/>
  <c r="AJ65" s="1"/>
  <c r="AI65"/>
  <c r="AH66"/>
  <c r="AJ66" s="1"/>
  <c r="AI66"/>
  <c r="AH67"/>
  <c r="AJ67" s="1"/>
  <c r="AI67"/>
  <c r="AH68"/>
  <c r="AJ68" s="1"/>
  <c r="AI68"/>
  <c r="AH8"/>
  <c r="AI8"/>
  <c r="AM8"/>
  <c r="AM12"/>
  <c r="E69"/>
  <c r="F69"/>
  <c r="G69"/>
  <c r="H69"/>
  <c r="J69"/>
  <c r="K69"/>
  <c r="M69"/>
  <c r="N69"/>
  <c r="O69"/>
  <c r="P69"/>
  <c r="Q69"/>
  <c r="R69"/>
  <c r="V69"/>
  <c r="W69"/>
  <c r="X69"/>
  <c r="Y69"/>
  <c r="Z69"/>
  <c r="AA69"/>
  <c r="AC69"/>
  <c r="AE69"/>
  <c r="AF69"/>
  <c r="AG69"/>
  <c r="AH69"/>
  <c r="AI69"/>
  <c r="AL69"/>
  <c r="D69"/>
  <c r="AD8"/>
  <c r="U8"/>
  <c r="I68"/>
  <c r="I67"/>
  <c r="I66"/>
  <c r="I65"/>
  <c r="I62"/>
  <c r="I61"/>
  <c r="I59"/>
  <c r="I58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8"/>
  <c r="I69" s="1"/>
  <c r="U69" l="1"/>
  <c r="AM9"/>
  <c r="AM69" s="1"/>
  <c r="AD69"/>
  <c r="AJ38"/>
  <c r="AJ39"/>
  <c r="AJ40"/>
  <c r="AJ41"/>
  <c r="AJ42"/>
  <c r="AJ43"/>
  <c r="AJ44"/>
  <c r="AJ45"/>
  <c r="AJ46"/>
  <c r="AJ8"/>
  <c r="AJ69" s="1"/>
  <c r="L8"/>
  <c r="L69" l="1"/>
</calcChain>
</file>

<file path=xl/sharedStrings.xml><?xml version="1.0" encoding="utf-8"?>
<sst xmlns="http://schemas.openxmlformats.org/spreadsheetml/2006/main" count="101" uniqueCount="75">
  <si>
    <t>Total</t>
  </si>
  <si>
    <t>Generalitat</t>
  </si>
  <si>
    <t>UPC</t>
  </si>
  <si>
    <t>Dones</t>
  </si>
  <si>
    <t>Homes</t>
  </si>
  <si>
    <t>240 ETSEIB</t>
  </si>
  <si>
    <t>250 ETSECCPB</t>
  </si>
  <si>
    <t>300 EPSC</t>
  </si>
  <si>
    <t>440 IOC</t>
  </si>
  <si>
    <t>460 INTE</t>
  </si>
  <si>
    <t>701 AC</t>
  </si>
  <si>
    <t>702 CMEM</t>
  </si>
  <si>
    <t>703 CA</t>
  </si>
  <si>
    <t>706 EC</t>
  </si>
  <si>
    <t>707 ESAII</t>
  </si>
  <si>
    <t>709 EE</t>
  </si>
  <si>
    <t>710 EEL</t>
  </si>
  <si>
    <t>711 EHMA</t>
  </si>
  <si>
    <t>712 EM</t>
  </si>
  <si>
    <t>713 EQ</t>
  </si>
  <si>
    <t>714 ETP</t>
  </si>
  <si>
    <t>715 EIO</t>
  </si>
  <si>
    <t>720 FA</t>
  </si>
  <si>
    <t xml:space="preserve">721 FEN 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</si>
  <si>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</si>
  <si>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</si>
  <si>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</si>
  <si>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</si>
  <si>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</si>
  <si>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</si>
  <si>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</si>
  <si>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</si>
  <si>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</si>
  <si>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</si>
  <si>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</si>
  <si>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</si>
  <si>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</si>
  <si>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915 IRI</t>
  </si>
  <si>
    <t>952 GRAHI</t>
  </si>
  <si>
    <t>708 ETCG</t>
  </si>
  <si>
    <t>-</t>
  </si>
  <si>
    <t>744 ENTEL</t>
  </si>
  <si>
    <t>745 EAB</t>
  </si>
  <si>
    <t>Unitat</t>
  </si>
  <si>
    <t>704 CA1</t>
  </si>
  <si>
    <t>718 EGA1</t>
  </si>
  <si>
    <t>725 MA1</t>
  </si>
  <si>
    <t>726 MA2</t>
  </si>
  <si>
    <t>727 MA3</t>
  </si>
  <si>
    <t>743 MA4</t>
  </si>
  <si>
    <t>3.2 Personal Investigador</t>
  </si>
  <si>
    <t>3.2.2 PERSONAL INVESTIGADOR EN FORMACIÓ. EVOLUCIÓ DE LES BECÀRIES/ARIS DE RECERCA NOUS I DELS ACTIUS PER UNITAT BÀSICA</t>
  </si>
  <si>
    <t>TOTAL</t>
  </si>
  <si>
    <t>MEC i MCyT</t>
  </si>
  <si>
    <t>946 CITCEA</t>
  </si>
  <si>
    <t>705 CA2</t>
  </si>
  <si>
    <t>220 ETSEIAT</t>
  </si>
  <si>
    <t>930 CTVG</t>
  </si>
  <si>
    <t>964 CRIT</t>
  </si>
  <si>
    <t>914 CPSV</t>
  </si>
  <si>
    <t>Total beques</t>
  </si>
  <si>
    <r>
      <t>Generalitat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</si>
  <si>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MEC i MCyT </t>
    </r>
    <r>
      <rPr>
        <b/>
        <vertAlign val="superscript"/>
        <sz val="10"/>
        <color indexed="9"/>
        <rFont val="Arial"/>
        <family val="2"/>
      </rPr>
      <t>(2)</t>
    </r>
  </si>
  <si>
    <r>
      <t>UPC</t>
    </r>
    <r>
      <rPr>
        <b/>
        <vertAlign val="superscript"/>
        <sz val="10"/>
        <color indexed="9"/>
        <rFont val="Arial"/>
        <family val="2"/>
      </rPr>
      <t xml:space="preserve"> (3)</t>
    </r>
  </si>
  <si>
    <t>893 ICFO</t>
  </si>
  <si>
    <t>903 CCD</t>
  </si>
  <si>
    <r>
      <t>(1)</t>
    </r>
    <r>
      <rPr>
        <sz val="8"/>
        <color indexed="56"/>
        <rFont val="Arial"/>
        <family val="2"/>
      </rPr>
      <t xml:space="preserve"> Becàries/aris de Formació d'Investigadors (FI) de l'AGAUR</t>
    </r>
  </si>
  <si>
    <r>
      <t>(2)</t>
    </r>
    <r>
      <rPr>
        <sz val="8"/>
        <color indexed="56"/>
        <rFont val="Arial"/>
        <family val="2"/>
      </rPr>
      <t xml:space="preserve"> Becàries/aris de Formació de Professorat Universitari (FPU) de MECD i Becàries/aris de Formació de Personal Investigador (FPI) del MCyT</t>
    </r>
  </si>
  <si>
    <r>
      <t>(3)</t>
    </r>
    <r>
      <rPr>
        <sz val="8"/>
        <color indexed="56"/>
        <rFont val="Arial"/>
        <family val="2"/>
      </rPr>
      <t xml:space="preserve"> Becàries/aris UPC per Recerca, Becàries/aris UPC per Recerca de l'Institut de Ciències Fotòniques de Catalunya, Becàries/aris UPC per recerca TALP, Becàries/aris UPC per Recerca per Finalitzar la Tesi Doctoral, Becàries/aris UPC per Recerca Marie Curie, Becàries/aris UPC per Recerca SENER i Becàries/aris UPC per Recerca AECI</t>
    </r>
  </si>
  <si>
    <t>124 CUS</t>
  </si>
  <si>
    <t>210 ETSAB</t>
  </si>
  <si>
    <t>280 FNB</t>
  </si>
  <si>
    <t>716 EA</t>
  </si>
  <si>
    <t>717 EGE</t>
  </si>
  <si>
    <t>Dades a 12 de gener de 2011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</si>
</sst>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3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sz val="10"/>
      <color rgb="FF254061"/>
      <name val="Arial"/>
      <family val="2"/>
    </font>
    <font>
      <b/>
      <sz val="9"/>
      <color rgb="FF254061"/>
      <name val="Times New Roman"/>
      <family val="1"/>
    </font>
    <font>
      <b/>
      <sz val="10"/>
      <color rgb="FF254061"/>
      <name val="Times New Roman"/>
      <family val="1"/>
    </font>
    <font>
      <b/>
      <sz val="10"/>
      <color theme="0"/>
      <name val="Arial"/>
      <family val="2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8"/>
      <color theme="4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3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9" fillId="3" borderId="10">
      <alignment horizontal="left"/>
    </xf>
    <xf numFmtId="0" fontId="9" fillId="2" borderId="10">
      <alignment horizontal="left"/>
    </xf>
    <xf numFmtId="0" fontId="9" fillId="4" borderId="10">
      <alignment horizontal="left"/>
    </xf>
    <xf numFmtId="0" fontId="9" fillId="5" borderId="10">
      <alignment horizontal="left" vertical="center"/>
    </xf>
    <xf numFmtId="0" fontId="10" fillId="6" borderId="0">
      <alignment horizontal="left" vertical="center"/>
    </xf>
    <xf numFmtId="3" fontId="11" fillId="7" borderId="10" applyNumberFormat="0">
      <alignment vertical="center"/>
    </xf>
    <xf numFmtId="3" fontId="11" fillId="8" borderId="10" applyNumberFormat="0">
      <alignment vertical="center"/>
    </xf>
    <xf numFmtId="4" fontId="11" fillId="2" borderId="10" applyNumberFormat="0">
      <alignment vertical="center"/>
    </xf>
    <xf numFmtId="4" fontId="11" fillId="4" borderId="10" applyNumberFormat="0">
      <alignment vertical="center"/>
    </xf>
    <xf numFmtId="0" fontId="11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11" fillId="2" borderId="0" applyNumberFormat="0">
      <alignment vertical="center"/>
    </xf>
    <xf numFmtId="4" fontId="9" fillId="4" borderId="10" applyNumberFormat="0">
      <alignment vertical="center"/>
    </xf>
    <xf numFmtId="0" fontId="7" fillId="3" borderId="10">
      <alignment horizontal="center" vertical="center"/>
    </xf>
    <xf numFmtId="4" fontId="9" fillId="5" borderId="10" applyNumberFormat="0">
      <alignment vertical="center"/>
    </xf>
    <xf numFmtId="4" fontId="9" fillId="3" borderId="10" applyNumberFormat="0">
      <alignment vertical="center"/>
    </xf>
    <xf numFmtId="0" fontId="3" fillId="0" borderId="0"/>
    <xf numFmtId="0" fontId="3" fillId="0" borderId="0"/>
    <xf numFmtId="0" fontId="4" fillId="0" borderId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09">
    <xf numFmtId="0" fontId="0" fillId="0" borderId="0" xfId="0"/>
    <xf numFmtId="0" fontId="13" fillId="9" borderId="10" xfId="20" applyFont="1">
      <alignment horizontal="left" vertical="center"/>
    </xf>
    <xf numFmtId="0" fontId="13" fillId="9" borderId="12" xfId="20" applyFont="1" applyBorder="1" applyAlignment="1">
      <alignment horizontal="left" vertical="center"/>
    </xf>
    <xf numFmtId="0" fontId="13" fillId="9" borderId="12" xfId="20" applyFont="1" applyBorder="1" applyAlignment="1">
      <alignment horizontal="left" vertical="center" wrapText="1"/>
    </xf>
    <xf numFmtId="0" fontId="14" fillId="6" borderId="0" xfId="28" applyFont="1" applyFill="1"/>
    <xf numFmtId="0" fontId="14" fillId="6" borderId="0" xfId="28" applyFont="1" applyFill="1" applyBorder="1"/>
    <xf numFmtId="0" fontId="14" fillId="6" borderId="0" xfId="28" applyFont="1" applyFill="1" applyAlignment="1">
      <alignment horizontal="center"/>
    </xf>
    <xf numFmtId="0" fontId="14" fillId="6" borderId="0" xfId="29" applyFont="1" applyFill="1" applyBorder="1" applyAlignment="1">
      <alignment horizontal="center"/>
    </xf>
    <xf numFmtId="0" fontId="15" fillId="6" borderId="0" xfId="30" applyFont="1" applyFill="1" applyBorder="1" applyAlignment="1">
      <alignment horizontal="center"/>
    </xf>
    <xf numFmtId="0" fontId="15" fillId="0" borderId="0" xfId="0" applyFont="1" applyFill="1" applyBorder="1"/>
    <xf numFmtId="0" fontId="15" fillId="6" borderId="0" xfId="0" applyFont="1" applyFill="1" applyBorder="1"/>
    <xf numFmtId="0" fontId="16" fillId="6" borderId="0" xfId="29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30" applyFont="1" applyFill="1" applyBorder="1" applyAlignment="1">
      <alignment horizontal="center"/>
    </xf>
    <xf numFmtId="0" fontId="13" fillId="6" borderId="0" xfId="30" applyFont="1" applyFill="1" applyBorder="1" applyAlignment="1">
      <alignment horizontal="center"/>
    </xf>
    <xf numFmtId="0" fontId="13" fillId="11" borderId="0" xfId="30" applyFont="1" applyFill="1" applyBorder="1" applyAlignment="1">
      <alignment horizontal="right" wrapText="1"/>
    </xf>
    <xf numFmtId="0" fontId="17" fillId="0" borderId="0" xfId="29" applyFont="1" applyFill="1" applyBorder="1" applyAlignment="1">
      <alignment horizontal="center"/>
    </xf>
    <xf numFmtId="0" fontId="17" fillId="6" borderId="0" xfId="29" applyFont="1" applyFill="1" applyBorder="1" applyAlignment="1">
      <alignment horizontal="center"/>
    </xf>
    <xf numFmtId="0" fontId="15" fillId="11" borderId="0" xfId="30" applyFont="1" applyFill="1" applyBorder="1" applyAlignment="1">
      <alignment horizontal="left" wrapText="1"/>
    </xf>
    <xf numFmtId="0" fontId="15" fillId="11" borderId="0" xfId="30" applyFont="1" applyFill="1" applyBorder="1" applyAlignment="1">
      <alignment horizontal="right" wrapText="1"/>
    </xf>
    <xf numFmtId="0" fontId="13" fillId="6" borderId="0" xfId="20" applyFont="1" applyFill="1" applyBorder="1" applyAlignment="1">
      <alignment horizontal="center" vertical="center"/>
    </xf>
    <xf numFmtId="0" fontId="13" fillId="6" borderId="0" xfId="20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/>
    </xf>
    <xf numFmtId="0" fontId="14" fillId="6" borderId="16" xfId="9" applyFont="1" applyFill="1" applyBorder="1"/>
    <xf numFmtId="0" fontId="14" fillId="6" borderId="17" xfId="3" applyFont="1" applyFill="1" applyBorder="1" applyAlignment="1">
      <alignment horizontal="center"/>
    </xf>
    <xf numFmtId="0" fontId="14" fillId="6" borderId="18" xfId="8" applyFont="1" applyFill="1" applyBorder="1"/>
    <xf numFmtId="0" fontId="14" fillId="6" borderId="19" xfId="6" applyFont="1" applyFill="1" applyBorder="1"/>
    <xf numFmtId="0" fontId="18" fillId="12" borderId="20" xfId="16" applyNumberFormat="1" applyFont="1" applyFill="1" applyBorder="1" applyAlignment="1">
      <alignment horizontal="center" vertical="center"/>
    </xf>
    <xf numFmtId="0" fontId="18" fillId="12" borderId="20" xfId="25" applyFont="1" applyFill="1" applyBorder="1">
      <alignment horizontal="center" vertical="center"/>
    </xf>
    <xf numFmtId="164" fontId="15" fillId="13" borderId="20" xfId="16" quotePrefix="1" applyNumberFormat="1" applyFont="1" applyFill="1" applyBorder="1" applyAlignment="1">
      <alignment horizontal="right" vertical="center"/>
    </xf>
    <xf numFmtId="164" fontId="15" fillId="13" borderId="20" xfId="17" applyNumberFormat="1" applyFont="1" applyFill="1" applyBorder="1" applyAlignment="1">
      <alignment horizontal="right" vertical="center"/>
    </xf>
    <xf numFmtId="164" fontId="15" fillId="13" borderId="20" xfId="16" applyNumberFormat="1" applyFont="1" applyFill="1" applyBorder="1" applyAlignment="1">
      <alignment horizontal="right" vertical="center"/>
    </xf>
    <xf numFmtId="164" fontId="15" fillId="14" borderId="20" xfId="16" quotePrefix="1" applyNumberFormat="1" applyFont="1" applyFill="1" applyBorder="1" applyAlignment="1">
      <alignment horizontal="right" vertical="center"/>
    </xf>
    <xf numFmtId="164" fontId="15" fillId="14" borderId="20" xfId="16" applyNumberFormat="1" applyFont="1" applyFill="1" applyBorder="1" applyAlignment="1">
      <alignment horizontal="right" vertical="center"/>
    </xf>
    <xf numFmtId="0" fontId="19" fillId="6" borderId="20" xfId="15" applyFont="1" applyBorder="1" applyAlignment="1">
      <alignment horizontal="left" vertical="center"/>
    </xf>
    <xf numFmtId="164" fontId="19" fillId="6" borderId="20" xfId="15" applyNumberFormat="1" applyFont="1" applyBorder="1" applyAlignment="1">
      <alignment horizontal="left" vertical="center"/>
    </xf>
    <xf numFmtId="0" fontId="14" fillId="6" borderId="21" xfId="8" applyFont="1" applyFill="1" applyBorder="1"/>
    <xf numFmtId="0" fontId="20" fillId="6" borderId="22" xfId="15" applyFont="1" applyBorder="1" applyAlignment="1">
      <alignment horizontal="left" vertical="center" wrapText="1"/>
    </xf>
    <xf numFmtId="0" fontId="14" fillId="6" borderId="23" xfId="6" applyFont="1" applyFill="1" applyBorder="1"/>
    <xf numFmtId="0" fontId="18" fillId="12" borderId="20" xfId="14" applyFont="1" applyFill="1" applyBorder="1">
      <alignment horizontal="left" vertical="center"/>
    </xf>
    <xf numFmtId="164" fontId="18" fillId="12" borderId="20" xfId="26" applyNumberFormat="1" applyFont="1" applyFill="1" applyBorder="1">
      <alignment vertical="center"/>
    </xf>
    <xf numFmtId="0" fontId="18" fillId="12" borderId="20" xfId="17" applyNumberFormat="1" applyFont="1" applyFill="1" applyBorder="1" applyAlignment="1">
      <alignment horizontal="left" vertical="center"/>
    </xf>
    <xf numFmtId="0" fontId="18" fillId="12" borderId="20" xfId="16" applyNumberFormat="1" applyFont="1" applyFill="1" applyBorder="1" applyAlignment="1">
      <alignment horizontal="left" vertical="center"/>
    </xf>
    <xf numFmtId="0" fontId="18" fillId="12" borderId="20" xfId="17" applyNumberFormat="1" applyFont="1" applyFill="1" applyBorder="1" applyAlignment="1">
      <alignment horizontal="left" vertical="center" wrapText="1"/>
    </xf>
    <xf numFmtId="164" fontId="18" fillId="15" borderId="20" xfId="26" applyNumberFormat="1" applyFont="1" applyFill="1" applyBorder="1" applyAlignment="1">
      <alignment horizontal="right" vertical="center"/>
    </xf>
    <xf numFmtId="0" fontId="17" fillId="6" borderId="0" xfId="28" applyFont="1" applyFill="1" applyBorder="1"/>
    <xf numFmtId="0" fontId="17" fillId="6" borderId="16" xfId="9" applyFont="1" applyFill="1" applyBorder="1"/>
    <xf numFmtId="0" fontId="17" fillId="6" borderId="0" xfId="28" applyFont="1" applyFill="1"/>
    <xf numFmtId="0" fontId="13" fillId="6" borderId="0" xfId="0" applyFont="1" applyFill="1" applyBorder="1"/>
    <xf numFmtId="164" fontId="18" fillId="15" borderId="20" xfId="16" applyNumberFormat="1" applyFont="1" applyFill="1" applyBorder="1" applyAlignment="1">
      <alignment horizontal="right" vertical="center"/>
    </xf>
    <xf numFmtId="0" fontId="14" fillId="6" borderId="24" xfId="4" applyFont="1" applyFill="1" applyBorder="1"/>
    <xf numFmtId="0" fontId="14" fillId="6" borderId="24" xfId="7" applyFont="1" applyFill="1" applyBorder="1"/>
    <xf numFmtId="0" fontId="17" fillId="6" borderId="24" xfId="7" applyFont="1" applyFill="1" applyBorder="1"/>
    <xf numFmtId="0" fontId="14" fillId="6" borderId="24" xfId="2" applyFont="1" applyFill="1" applyBorder="1"/>
    <xf numFmtId="0" fontId="21" fillId="0" borderId="0" xfId="29" applyFont="1" applyFill="1" applyBorder="1" applyAlignment="1">
      <alignment horizontal="center"/>
    </xf>
    <xf numFmtId="0" fontId="22" fillId="6" borderId="0" xfId="30" applyFont="1" applyFill="1" applyBorder="1" applyAlignment="1">
      <alignment horizontal="center"/>
    </xf>
    <xf numFmtId="0" fontId="18" fillId="6" borderId="0" xfId="30" applyFont="1" applyFill="1" applyBorder="1" applyAlignment="1">
      <alignment horizontal="center"/>
    </xf>
    <xf numFmtId="0" fontId="18" fillId="0" borderId="0" xfId="30" applyFont="1" applyFill="1" applyBorder="1" applyAlignment="1">
      <alignment horizontal="center"/>
    </xf>
    <xf numFmtId="0" fontId="22" fillId="0" borderId="0" xfId="0" applyFont="1" applyFill="1" applyBorder="1"/>
    <xf numFmtId="0" fontId="21" fillId="6" borderId="0" xfId="28" applyFont="1" applyFill="1" applyBorder="1"/>
    <xf numFmtId="0" fontId="23" fillId="6" borderId="0" xfId="29" applyFont="1" applyFill="1" applyBorder="1" applyAlignment="1">
      <alignment horizontal="center"/>
    </xf>
    <xf numFmtId="0" fontId="22" fillId="6" borderId="0" xfId="30" applyFont="1" applyFill="1" applyBorder="1" applyAlignment="1">
      <alignment horizontal="left" wrapText="1"/>
    </xf>
    <xf numFmtId="0" fontId="18" fillId="6" borderId="0" xfId="30" applyFont="1" applyFill="1" applyBorder="1" applyAlignment="1">
      <alignment horizontal="right" wrapText="1"/>
    </xf>
    <xf numFmtId="0" fontId="22" fillId="6" borderId="0" xfId="30" applyFont="1" applyFill="1" applyBorder="1" applyAlignment="1">
      <alignment horizontal="right" wrapText="1"/>
    </xf>
    <xf numFmtId="0" fontId="22" fillId="6" borderId="0" xfId="0" applyFont="1" applyFill="1" applyBorder="1"/>
    <xf numFmtId="0" fontId="22" fillId="6" borderId="0" xfId="0" applyFont="1" applyFill="1" applyBorder="1" applyAlignment="1">
      <alignment horizontal="right"/>
    </xf>
    <xf numFmtId="0" fontId="24" fillId="6" borderId="0" xfId="29" applyFont="1" applyFill="1" applyBorder="1" applyAlignment="1">
      <alignment horizontal="right"/>
    </xf>
    <xf numFmtId="0" fontId="23" fillId="0" borderId="0" xfId="29" applyFont="1" applyFill="1" applyBorder="1" applyAlignment="1">
      <alignment horizontal="right"/>
    </xf>
    <xf numFmtId="0" fontId="25" fillId="0" borderId="0" xfId="29" applyFont="1" applyFill="1" applyBorder="1" applyAlignment="1">
      <alignment horizontal="center"/>
    </xf>
    <xf numFmtId="0" fontId="22" fillId="6" borderId="0" xfId="17" applyNumberFormat="1" applyFont="1" applyFill="1" applyBorder="1">
      <alignment vertical="center"/>
    </xf>
    <xf numFmtId="0" fontId="18" fillId="6" borderId="0" xfId="17" applyNumberFormat="1" applyFont="1" applyFill="1" applyBorder="1">
      <alignment vertical="center"/>
    </xf>
    <xf numFmtId="0" fontId="21" fillId="0" borderId="0" xfId="29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1" fillId="6" borderId="0" xfId="29" applyFont="1" applyFill="1" applyBorder="1" applyAlignment="1">
      <alignment horizontal="right"/>
    </xf>
    <xf numFmtId="0" fontId="23" fillId="0" borderId="0" xfId="29" applyFont="1" applyFill="1" applyBorder="1" applyAlignment="1">
      <alignment horizontal="center"/>
    </xf>
    <xf numFmtId="0" fontId="21" fillId="6" borderId="0" xfId="29" applyFont="1" applyFill="1" applyBorder="1" applyAlignment="1">
      <alignment horizontal="center"/>
    </xf>
    <xf numFmtId="0" fontId="24" fillId="6" borderId="0" xfId="29" applyFont="1" applyFill="1" applyBorder="1" applyAlignment="1">
      <alignment horizontal="center"/>
    </xf>
    <xf numFmtId="0" fontId="26" fillId="0" borderId="0" xfId="29" applyFont="1" applyFill="1" applyBorder="1" applyAlignment="1">
      <alignment horizontal="center"/>
    </xf>
    <xf numFmtId="0" fontId="27" fillId="0" borderId="0" xfId="0" applyFont="1" applyFill="1" applyBorder="1"/>
    <xf numFmtId="0" fontId="27" fillId="6" borderId="0" xfId="0" applyFont="1" applyFill="1" applyBorder="1"/>
    <xf numFmtId="0" fontId="27" fillId="6" borderId="0" xfId="0" applyFont="1" applyFill="1" applyBorder="1" applyAlignment="1">
      <alignment horizontal="right"/>
    </xf>
    <xf numFmtId="0" fontId="29" fillId="0" borderId="0" xfId="29" applyFont="1" applyFill="1" applyBorder="1" applyAlignment="1">
      <alignment horizontal="right"/>
    </xf>
    <xf numFmtId="0" fontId="26" fillId="0" borderId="0" xfId="29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6" borderId="0" xfId="29" applyFont="1" applyFill="1" applyBorder="1" applyAlignment="1">
      <alignment horizontal="right"/>
    </xf>
    <xf numFmtId="0" fontId="29" fillId="0" borderId="0" xfId="29" applyFont="1" applyFill="1" applyBorder="1" applyAlignment="1">
      <alignment horizontal="center"/>
    </xf>
    <xf numFmtId="0" fontId="26" fillId="6" borderId="0" xfId="29" applyFont="1" applyFill="1" applyBorder="1" applyAlignment="1">
      <alignment horizont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horizontal="right"/>
    </xf>
    <xf numFmtId="0" fontId="28" fillId="0" borderId="0" xfId="0" applyFont="1" applyFill="1" applyBorder="1"/>
    <xf numFmtId="0" fontId="22" fillId="6" borderId="0" xfId="30" applyFont="1" applyFill="1" applyBorder="1" applyAlignment="1">
      <alignment horizontal="center" wrapText="1"/>
    </xf>
    <xf numFmtId="0" fontId="18" fillId="6" borderId="0" xfId="30" applyFont="1" applyFill="1" applyBorder="1" applyAlignment="1">
      <alignment horizontal="center" wrapText="1"/>
    </xf>
    <xf numFmtId="0" fontId="13" fillId="9" borderId="13" xfId="20" applyFont="1" applyBorder="1" applyAlignment="1">
      <alignment horizontal="left" vertical="center" wrapText="1"/>
    </xf>
    <xf numFmtId="0" fontId="13" fillId="9" borderId="14" xfId="20" applyFont="1" applyBorder="1" applyAlignment="1">
      <alignment horizontal="left" vertical="center" wrapText="1"/>
    </xf>
    <xf numFmtId="0" fontId="13" fillId="9" borderId="12" xfId="20" applyFont="1" applyBorder="1" applyAlignment="1">
      <alignment horizontal="left" vertical="center" wrapText="1"/>
    </xf>
    <xf numFmtId="0" fontId="19" fillId="6" borderId="20" xfId="15" applyFont="1" applyBorder="1" applyAlignment="1">
      <alignment horizontal="left" vertical="center"/>
    </xf>
    <xf numFmtId="0" fontId="18" fillId="12" borderId="20" xfId="22" applyFont="1" applyFill="1" applyBorder="1" applyAlignment="1">
      <alignment horizontal="center" vertical="center" wrapText="1"/>
    </xf>
    <xf numFmtId="0" fontId="18" fillId="12" borderId="20" xfId="16" applyNumberFormat="1" applyFont="1" applyFill="1" applyBorder="1" applyAlignment="1">
      <alignment horizontal="center" vertical="center"/>
    </xf>
    <xf numFmtId="0" fontId="13" fillId="9" borderId="13" xfId="20" applyFont="1" applyBorder="1" applyAlignment="1">
      <alignment horizontal="left" vertical="center"/>
    </xf>
    <xf numFmtId="0" fontId="13" fillId="9" borderId="14" xfId="20" applyFont="1" applyBorder="1" applyAlignment="1">
      <alignment horizontal="left" vertical="center"/>
    </xf>
    <xf numFmtId="0" fontId="13" fillId="9" borderId="12" xfId="20" applyFont="1" applyBorder="1" applyAlignment="1">
      <alignment horizontal="left" vertical="center"/>
    </xf>
    <xf numFmtId="0" fontId="18" fillId="12" borderId="20" xfId="16" applyNumberFormat="1" applyFont="1" applyFill="1" applyBorder="1" applyAlignment="1">
      <alignment horizontal="center" vertical="center" wrapText="1"/>
    </xf>
    <xf numFmtId="0" fontId="18" fillId="12" borderId="25" xfId="16" applyNumberFormat="1" applyFont="1" applyFill="1" applyBorder="1" applyAlignment="1">
      <alignment horizontal="center" vertical="center"/>
    </xf>
    <xf numFmtId="0" fontId="18" fillId="12" borderId="26" xfId="16" applyNumberFormat="1" applyFont="1" applyFill="1" applyBorder="1" applyAlignment="1">
      <alignment horizontal="center" vertical="center"/>
    </xf>
    <xf numFmtId="0" fontId="18" fillId="12" borderId="20" xfId="25" applyFont="1" applyFill="1" applyBorder="1" applyAlignment="1">
      <alignment horizontal="center" vertical="center"/>
    </xf>
    <xf numFmtId="0" fontId="20" fillId="6" borderId="20" xfId="15" applyFont="1" applyBorder="1" applyAlignment="1">
      <alignment horizontal="left" vertical="center"/>
    </xf>
    <xf numFmtId="0" fontId="20" fillId="6" borderId="22" xfId="15" applyFont="1" applyBorder="1" applyAlignment="1">
      <alignment horizontal="left" vertical="center" wrapText="1"/>
    </xf>
    <xf numFmtId="0" fontId="30" fillId="6" borderId="20" xfId="15" applyFont="1" applyBorder="1" applyAlignment="1">
      <alignment horizontal="left"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Becaris finanç public" xfId="28"/>
    <cellStyle name="Normal_grafics becaris" xfId="29"/>
    <cellStyle name="Normal_grafics becaris (2)" xfId="30"/>
    <cellStyle name="SinEstilo" xfId="31"/>
    <cellStyle name="Total" xfId="3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Distribució per gènere i tipus de beca</a:t>
            </a:r>
          </a:p>
        </c:rich>
      </c:tx>
      <c:layout>
        <c:manualLayout>
          <c:xMode val="edge"/>
          <c:yMode val="edge"/>
          <c:x val="2.1262882680205583E-2"/>
          <c:y val="2.8122415219189408E-2"/>
        </c:manualLayout>
      </c:layout>
    </c:title>
    <c:plotArea>
      <c:layout>
        <c:manualLayout>
          <c:layoutTarget val="inner"/>
          <c:xMode val="edge"/>
          <c:yMode val="edge"/>
          <c:x val="8.7455868112244761E-2"/>
          <c:y val="0.12406962923293725"/>
          <c:w val="0.80742084297567063"/>
          <c:h val="0.71464106438171915"/>
        </c:manualLayout>
      </c:layout>
      <c:barChart>
        <c:barDir val="bar"/>
        <c:grouping val="percentStacked"/>
        <c:ser>
          <c:idx val="0"/>
          <c:order val="0"/>
          <c:tx>
            <c:strRef>
              <c:f>'3.2.2'!$G$7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ysClr val="windowText" lastClr="000000">
                    <a:lumMod val="50000"/>
                    <a:lumOff val="50000"/>
                  </a:sysClr>
                </a:gs>
                <a:gs pos="50000">
                  <a:schemeClr val="bg1">
                    <a:lumMod val="75000"/>
                  </a:schemeClr>
                </a:gs>
                <a:gs pos="100000">
                  <a:sysClr val="windowText" lastClr="000000">
                    <a:lumMod val="50000"/>
                    <a:lumOff val="50000"/>
                  </a:sys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'3.2.2'!$D$77:$G$77</c:f>
              <c:strCache>
                <c:ptCount val="4"/>
                <c:pt idx="0">
                  <c:v>Generalitat</c:v>
                </c:pt>
                <c:pt idx="1">
                  <c:v>MEC i MCyT</c:v>
                </c:pt>
                <c:pt idx="2">
                  <c:v>UPC</c:v>
                </c:pt>
                <c:pt idx="3">
                  <c:v>UPC</c:v>
                </c:pt>
              </c:strCache>
            </c:strRef>
          </c:cat>
          <c:val>
            <c:numRef>
              <c:f>('3.2.2'!$J$69,'3.2.2'!$S$69,'3.2.2'!$AB$69)</c:f>
              <c:numCache>
                <c:formatCode>_(#,##0_);_(\(#,##0\);_("-"_);_(@_)</c:formatCode>
                <c:ptCount val="3"/>
                <c:pt idx="0">
                  <c:v>28</c:v>
                </c:pt>
                <c:pt idx="1">
                  <c:v>56</c:v>
                </c:pt>
                <c:pt idx="2">
                  <c:v>81</c:v>
                </c:pt>
              </c:numCache>
            </c:numRef>
          </c:val>
        </c:ser>
        <c:ser>
          <c:idx val="1"/>
          <c:order val="1"/>
          <c:tx>
            <c:strRef>
              <c:f>'3.2.2'!$H$7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75000"/>
                  </a:sysClr>
                </a:gs>
                <a:gs pos="50000">
                  <a:schemeClr val="bg1">
                    <a:lumMod val="95000"/>
                  </a:schemeClr>
                </a:gs>
                <a:gs pos="100000">
                  <a:sysClr val="window" lastClr="FFFFFF">
                    <a:lumMod val="75000"/>
                  </a:sys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'3.2.2'!$D$77:$G$77</c:f>
              <c:strCache>
                <c:ptCount val="4"/>
                <c:pt idx="0">
                  <c:v>Generalitat</c:v>
                </c:pt>
                <c:pt idx="1">
                  <c:v>MEC i MCyT</c:v>
                </c:pt>
                <c:pt idx="2">
                  <c:v>UPC</c:v>
                </c:pt>
                <c:pt idx="3">
                  <c:v>UPC</c:v>
                </c:pt>
              </c:strCache>
            </c:strRef>
          </c:cat>
          <c:val>
            <c:numRef>
              <c:f>('3.2.2'!$K$69,'3.2.2'!$T$69,'3.2.2'!$AC$69)</c:f>
              <c:numCache>
                <c:formatCode>_(#,##0_);_(\(#,##0\);_("-"_);_(@_)</c:formatCode>
                <c:ptCount val="3"/>
                <c:pt idx="0">
                  <c:v>71</c:v>
                </c:pt>
                <c:pt idx="1">
                  <c:v>125</c:v>
                </c:pt>
                <c:pt idx="2">
                  <c:v>188</c:v>
                </c:pt>
              </c:numCache>
            </c:numRef>
          </c:val>
        </c:ser>
        <c:gapWidth val="70"/>
        <c:overlap val="100"/>
        <c:axId val="153876352"/>
        <c:axId val="153877888"/>
      </c:barChart>
      <c:catAx>
        <c:axId val="153876352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3877888"/>
        <c:crosses val="autoZero"/>
        <c:auto val="1"/>
        <c:lblAlgn val="ctr"/>
        <c:lblOffset val="100"/>
        <c:tickLblSkip val="1"/>
        <c:tickMarkSkip val="1"/>
      </c:catAx>
      <c:valAx>
        <c:axId val="153877888"/>
        <c:scaling>
          <c:orientation val="minMax"/>
        </c:scaling>
        <c:axPos val="b"/>
        <c:majorGridlines/>
        <c:numFmt formatCode="0%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387635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92724754000344567"/>
          <c:y val="0.82713090144128998"/>
          <c:w val="5.6737705084161774E-2"/>
          <c:h val="0.12158834984336631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173832</xdr:colOff>
      <xdr:row>75</xdr:row>
      <xdr:rowOff>100012</xdr:rowOff>
    </xdr:from>
    <xdr:to>
      <xdr:col>20</xdr:col>
      <xdr:colOff>454819</xdr:colOff>
      <xdr:row>99</xdr:row>
      <xdr:rowOff>52387</xdr:rowOff>
    </xdr:to>
    <xdr:graphicFrame macro="">
      <xdr:nvGraphicFramePr>
        <xdr:cNvPr id="31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0.01117</cdr:x>
      <cdr:y>0.94423</cdr:y>
    </cdr:from>
    <cdr:to>
      <cdr:x>0.50899</cdr:x>
      <cdr:y>0.98762</cdr:y>
    </cdr:to>
    <cdr:sp macro="" textlink="">
      <cdr:nvSpPr>
        <cdr:cNvPr id="51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192" y="3624498"/>
          <a:ext cx="4912438" cy="166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25" b="0" i="0" strike="noStrike">
              <a:solidFill>
                <a:srgbClr val="003366"/>
              </a:solidFill>
              <a:latin typeface="Arial"/>
              <a:cs typeface="Arial"/>
            </a:rPr>
            <a:t>En cada barra s'indica el nombre de becaris</a:t>
          </a:r>
        </a:p>
        <a:p xmlns:a="http://schemas.openxmlformats.org/drawingml/2006/main">
          <a:pPr algn="l" rtl="0">
            <a:defRPr sz="1000"/>
          </a:pPr>
          <a:r>
            <a:rPr lang="es-ES" sz="825" b="0" i="0" strike="noStrike">
              <a:solidFill>
                <a:srgbClr val="335C85"/>
              </a:solidFill>
              <a:latin typeface="Arial"/>
              <a:cs typeface="Arial"/>
            </a:rPr>
            <a:t>En cada barra s'indica el nombre de becaris </a:t>
          </a: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AN123"/>
  <sheetViews>
    <sheetView showGridLines="0" tabSelected="1" zoomScale="90" zoomScaleNormal="90" workbookViewId="0">
      <selection activeCell="C70" sqref="C70:AF70"/>
    </sheetView>
  </sheetViews>
  <sheetFormatPr defaultColWidth="11.42578125" defaultRowHeight="12.75"/>
  <cols>
    <col min="1" max="1" width="2.7109375" style="4" customWidth="1"/>
    <col min="2" max="2" width="0.5703125" style="4" customWidth="1"/>
    <col min="3" max="3" width="19.85546875" style="4" customWidth="1"/>
    <col min="4" max="4" width="6.42578125" style="4" customWidth="1"/>
    <col min="5" max="6" width="5.7109375" style="4" customWidth="1"/>
    <col min="7" max="8" width="7.85546875" style="4" customWidth="1"/>
    <col min="9" max="9" width="7.85546875" style="48" customWidth="1"/>
    <col min="10" max="11" width="7.85546875" style="4" customWidth="1"/>
    <col min="12" max="12" width="7.85546875" style="48" customWidth="1"/>
    <col min="13" max="15" width="5.7109375" style="4" customWidth="1"/>
    <col min="16" max="21" width="7.85546875" style="4" customWidth="1"/>
    <col min="22" max="24" width="5.7109375" style="4" customWidth="1"/>
    <col min="25" max="30" width="7.85546875" style="4" customWidth="1"/>
    <col min="31" max="31" width="5.7109375" style="4" customWidth="1"/>
    <col min="32" max="32" width="6.5703125" style="4" customWidth="1"/>
    <col min="33" max="33" width="9" style="4" customWidth="1"/>
    <col min="34" max="35" width="7.85546875" style="4" customWidth="1"/>
    <col min="36" max="36" width="9.140625" style="4" customWidth="1"/>
    <col min="37" max="38" width="7.85546875" style="4" customWidth="1"/>
    <col min="39" max="39" width="9.140625" style="4" bestFit="1" customWidth="1"/>
    <col min="40" max="40" width="0.85546875" style="4" customWidth="1"/>
    <col min="41" max="16384" width="11.42578125" style="4"/>
  </cols>
  <sheetData>
    <row r="1" spans="2:40" s="1" customFormat="1" ht="14.25" thickTop="1" thickBot="1">
      <c r="C1" s="99" t="s">
        <v>50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  <c r="AG1" s="2"/>
      <c r="AH1" s="2"/>
      <c r="AI1" s="2"/>
      <c r="AJ1" s="2"/>
      <c r="AK1" s="2"/>
      <c r="AL1" s="2"/>
      <c r="AM1" s="2"/>
    </row>
    <row r="2" spans="2:40" s="1" customFormat="1" ht="14.25" thickTop="1" thickBot="1">
      <c r="C2" s="93" t="s">
        <v>51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  <c r="AG2" s="3"/>
      <c r="AH2" s="3"/>
      <c r="AI2" s="3"/>
      <c r="AJ2" s="3"/>
      <c r="AK2" s="3"/>
      <c r="AL2" s="3"/>
      <c r="AM2" s="3"/>
    </row>
    <row r="3" spans="2:40" ht="17.25" customHeight="1" thickTop="1">
      <c r="D3" s="5"/>
      <c r="E3" s="5"/>
      <c r="F3" s="5"/>
      <c r="G3" s="5"/>
      <c r="H3" s="5"/>
      <c r="I3" s="46"/>
      <c r="J3" s="5"/>
      <c r="K3" s="5"/>
      <c r="L3" s="4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40" s="6" customFormat="1" ht="3" customHeight="1">
      <c r="B4" s="23"/>
      <c r="C4" s="24"/>
      <c r="D4" s="24"/>
      <c r="E4" s="24"/>
      <c r="F4" s="24"/>
      <c r="G4" s="24"/>
      <c r="H4" s="24"/>
      <c r="I4" s="47"/>
      <c r="J4" s="24"/>
      <c r="K4" s="24"/>
      <c r="L4" s="47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</row>
    <row r="5" spans="2:40" ht="27.75" customHeight="1">
      <c r="B5" s="26"/>
      <c r="C5" s="102" t="s">
        <v>43</v>
      </c>
      <c r="D5" s="97" t="s">
        <v>61</v>
      </c>
      <c r="E5" s="97"/>
      <c r="F5" s="97"/>
      <c r="G5" s="97"/>
      <c r="H5" s="97"/>
      <c r="I5" s="97"/>
      <c r="J5" s="97"/>
      <c r="K5" s="97"/>
      <c r="L5" s="97"/>
      <c r="M5" s="97" t="s">
        <v>62</v>
      </c>
      <c r="N5" s="97"/>
      <c r="O5" s="97"/>
      <c r="P5" s="97"/>
      <c r="Q5" s="97"/>
      <c r="R5" s="97"/>
      <c r="S5" s="97"/>
      <c r="T5" s="97"/>
      <c r="U5" s="97"/>
      <c r="V5" s="97" t="s">
        <v>63</v>
      </c>
      <c r="W5" s="97"/>
      <c r="X5" s="97"/>
      <c r="Y5" s="97"/>
      <c r="Z5" s="97"/>
      <c r="AA5" s="97"/>
      <c r="AB5" s="97"/>
      <c r="AC5" s="97"/>
      <c r="AD5" s="97"/>
      <c r="AE5" s="97" t="s">
        <v>60</v>
      </c>
      <c r="AF5" s="97"/>
      <c r="AG5" s="97"/>
      <c r="AH5" s="97"/>
      <c r="AI5" s="97"/>
      <c r="AJ5" s="97"/>
      <c r="AK5" s="97"/>
      <c r="AL5" s="97"/>
      <c r="AM5" s="97"/>
      <c r="AN5" s="27"/>
    </row>
    <row r="6" spans="2:40" ht="19.5" customHeight="1">
      <c r="B6" s="26"/>
      <c r="C6" s="102"/>
      <c r="D6" s="103">
        <v>2007</v>
      </c>
      <c r="E6" s="103">
        <v>2008</v>
      </c>
      <c r="F6" s="98">
        <v>2009</v>
      </c>
      <c r="G6" s="98">
        <v>2010</v>
      </c>
      <c r="H6" s="98"/>
      <c r="I6" s="98"/>
      <c r="J6" s="98">
        <v>2011</v>
      </c>
      <c r="K6" s="98"/>
      <c r="L6" s="98"/>
      <c r="M6" s="103">
        <v>2007</v>
      </c>
      <c r="N6" s="98">
        <v>2008</v>
      </c>
      <c r="O6" s="98">
        <v>2009</v>
      </c>
      <c r="P6" s="98">
        <v>2010</v>
      </c>
      <c r="Q6" s="98"/>
      <c r="R6" s="98"/>
      <c r="S6" s="98">
        <v>2011</v>
      </c>
      <c r="T6" s="98"/>
      <c r="U6" s="98"/>
      <c r="V6" s="103">
        <v>2007</v>
      </c>
      <c r="W6" s="98">
        <v>2008</v>
      </c>
      <c r="X6" s="98">
        <v>2009</v>
      </c>
      <c r="Y6" s="105">
        <v>2010</v>
      </c>
      <c r="Z6" s="105"/>
      <c r="AA6" s="105"/>
      <c r="AB6" s="105">
        <v>2011</v>
      </c>
      <c r="AC6" s="105"/>
      <c r="AD6" s="105"/>
      <c r="AE6" s="103">
        <v>2007</v>
      </c>
      <c r="AF6" s="98">
        <v>2008</v>
      </c>
      <c r="AG6" s="98">
        <v>2009</v>
      </c>
      <c r="AH6" s="105">
        <v>2010</v>
      </c>
      <c r="AI6" s="105"/>
      <c r="AJ6" s="105"/>
      <c r="AK6" s="105">
        <v>2011</v>
      </c>
      <c r="AL6" s="105"/>
      <c r="AM6" s="105"/>
      <c r="AN6" s="27"/>
    </row>
    <row r="7" spans="2:40" ht="20.100000000000001" customHeight="1">
      <c r="B7" s="26"/>
      <c r="C7" s="102"/>
      <c r="D7" s="104"/>
      <c r="E7" s="104"/>
      <c r="F7" s="98"/>
      <c r="G7" s="28" t="s">
        <v>3</v>
      </c>
      <c r="H7" s="28" t="s">
        <v>4</v>
      </c>
      <c r="I7" s="28" t="s">
        <v>0</v>
      </c>
      <c r="J7" s="28" t="s">
        <v>3</v>
      </c>
      <c r="K7" s="28" t="s">
        <v>4</v>
      </c>
      <c r="L7" s="28" t="s">
        <v>0</v>
      </c>
      <c r="M7" s="104"/>
      <c r="N7" s="98"/>
      <c r="O7" s="98"/>
      <c r="P7" s="28" t="s">
        <v>3</v>
      </c>
      <c r="Q7" s="28" t="s">
        <v>4</v>
      </c>
      <c r="R7" s="29" t="s">
        <v>0</v>
      </c>
      <c r="S7" s="28" t="s">
        <v>3</v>
      </c>
      <c r="T7" s="28" t="s">
        <v>4</v>
      </c>
      <c r="U7" s="29" t="s">
        <v>0</v>
      </c>
      <c r="V7" s="104"/>
      <c r="W7" s="98"/>
      <c r="X7" s="98"/>
      <c r="Y7" s="28" t="s">
        <v>3</v>
      </c>
      <c r="Z7" s="28" t="s">
        <v>4</v>
      </c>
      <c r="AA7" s="29" t="s">
        <v>0</v>
      </c>
      <c r="AB7" s="28" t="s">
        <v>3</v>
      </c>
      <c r="AC7" s="28" t="s">
        <v>4</v>
      </c>
      <c r="AD7" s="29" t="s">
        <v>0</v>
      </c>
      <c r="AE7" s="104"/>
      <c r="AF7" s="98"/>
      <c r="AG7" s="98"/>
      <c r="AH7" s="28" t="s">
        <v>3</v>
      </c>
      <c r="AI7" s="28" t="s">
        <v>4</v>
      </c>
      <c r="AJ7" s="29" t="s">
        <v>0</v>
      </c>
      <c r="AK7" s="28" t="s">
        <v>3</v>
      </c>
      <c r="AL7" s="28" t="s">
        <v>4</v>
      </c>
      <c r="AM7" s="29" t="s">
        <v>0</v>
      </c>
      <c r="AN7" s="27"/>
    </row>
    <row r="8" spans="2:40" ht="19.5" customHeight="1">
      <c r="B8" s="26"/>
      <c r="C8" s="44" t="s">
        <v>69</v>
      </c>
      <c r="D8" s="30">
        <v>0</v>
      </c>
      <c r="E8" s="30">
        <v>1</v>
      </c>
      <c r="F8" s="30">
        <v>1</v>
      </c>
      <c r="G8" s="31">
        <v>0</v>
      </c>
      <c r="H8" s="31">
        <v>1</v>
      </c>
      <c r="I8" s="45">
        <f>SUM(G8:H8)</f>
        <v>1</v>
      </c>
      <c r="J8" s="31">
        <v>0</v>
      </c>
      <c r="K8" s="31">
        <v>0</v>
      </c>
      <c r="L8" s="45">
        <f>SUM(J8:K8)</f>
        <v>0</v>
      </c>
      <c r="M8" s="32">
        <v>0</v>
      </c>
      <c r="N8" s="32">
        <v>0</v>
      </c>
      <c r="O8" s="32">
        <v>0</v>
      </c>
      <c r="P8" s="31">
        <v>0</v>
      </c>
      <c r="Q8" s="31">
        <v>0</v>
      </c>
      <c r="R8" s="45">
        <v>0</v>
      </c>
      <c r="S8" s="31">
        <v>0</v>
      </c>
      <c r="T8" s="31">
        <v>0</v>
      </c>
      <c r="U8" s="45">
        <f>SUM(S8:T8)</f>
        <v>0</v>
      </c>
      <c r="V8" s="32">
        <v>0</v>
      </c>
      <c r="W8" s="32">
        <v>0</v>
      </c>
      <c r="X8" s="32">
        <v>0</v>
      </c>
      <c r="Y8" s="31">
        <v>0</v>
      </c>
      <c r="Z8" s="31">
        <v>0</v>
      </c>
      <c r="AA8" s="45">
        <v>0</v>
      </c>
      <c r="AB8" s="31">
        <v>0</v>
      </c>
      <c r="AC8" s="31">
        <v>0</v>
      </c>
      <c r="AD8" s="45">
        <f>SUM(AB8:AC8)</f>
        <v>0</v>
      </c>
      <c r="AE8" s="31">
        <v>0</v>
      </c>
      <c r="AF8" s="31">
        <v>1</v>
      </c>
      <c r="AG8" s="31">
        <v>1</v>
      </c>
      <c r="AH8" s="31">
        <f>+G8+P8+Y8</f>
        <v>0</v>
      </c>
      <c r="AI8" s="31">
        <f>+H8+Q8+Z8</f>
        <v>1</v>
      </c>
      <c r="AJ8" s="50">
        <f>SUM(AH8:AI8)</f>
        <v>1</v>
      </c>
      <c r="AK8" s="31">
        <f>+J8+S8+AB8</f>
        <v>0</v>
      </c>
      <c r="AL8" s="31">
        <f>+K8+T8+AC8</f>
        <v>0</v>
      </c>
      <c r="AM8" s="50">
        <f>+AL8+AK8</f>
        <v>0</v>
      </c>
      <c r="AN8" s="27"/>
    </row>
    <row r="9" spans="2:40" ht="19.5" customHeight="1">
      <c r="B9" s="26"/>
      <c r="C9" s="44" t="s">
        <v>70</v>
      </c>
      <c r="D9" s="30">
        <v>0</v>
      </c>
      <c r="E9" s="30">
        <v>0</v>
      </c>
      <c r="F9" s="30">
        <v>0</v>
      </c>
      <c r="G9" s="31">
        <v>0</v>
      </c>
      <c r="H9" s="31">
        <v>0</v>
      </c>
      <c r="I9" s="45">
        <v>0</v>
      </c>
      <c r="J9" s="31">
        <v>0</v>
      </c>
      <c r="K9" s="31">
        <v>0</v>
      </c>
      <c r="L9" s="45">
        <f t="shared" ref="L9:L68" si="0">SUM(J9:K9)</f>
        <v>0</v>
      </c>
      <c r="M9" s="32">
        <v>0</v>
      </c>
      <c r="N9" s="32">
        <v>0</v>
      </c>
      <c r="O9" s="32">
        <v>0</v>
      </c>
      <c r="P9" s="31">
        <v>0</v>
      </c>
      <c r="Q9" s="31">
        <v>0</v>
      </c>
      <c r="R9" s="45">
        <v>0</v>
      </c>
      <c r="S9" s="31">
        <v>0</v>
      </c>
      <c r="T9" s="31">
        <v>0</v>
      </c>
      <c r="U9" s="45">
        <f t="shared" ref="U9:U68" si="1">SUM(S9:T9)</f>
        <v>0</v>
      </c>
      <c r="V9" s="32">
        <v>0</v>
      </c>
      <c r="W9" s="32">
        <v>0</v>
      </c>
      <c r="X9" s="32">
        <v>0</v>
      </c>
      <c r="Y9" s="31">
        <v>0</v>
      </c>
      <c r="Z9" s="31">
        <v>0</v>
      </c>
      <c r="AA9" s="45">
        <v>0</v>
      </c>
      <c r="AB9" s="31">
        <v>1</v>
      </c>
      <c r="AC9" s="31">
        <v>1</v>
      </c>
      <c r="AD9" s="45">
        <f t="shared" ref="AD9:AD68" si="2">SUM(AB9:AC9)</f>
        <v>2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50">
        <f t="shared" ref="AJ9:AJ37" si="3">SUM(AH9:AI9)</f>
        <v>0</v>
      </c>
      <c r="AK9" s="31">
        <f t="shared" ref="AK9:AK31" si="4">+J9+S9+AB9</f>
        <v>1</v>
      </c>
      <c r="AL9" s="31">
        <f t="shared" ref="AL9:AL31" si="5">+K9+T9+AC9</f>
        <v>1</v>
      </c>
      <c r="AM9" s="50">
        <f t="shared" ref="AM9:AM68" si="6">+AL9+AK9</f>
        <v>2</v>
      </c>
      <c r="AN9" s="27"/>
    </row>
    <row r="10" spans="2:40" ht="20.100000000000001" customHeight="1">
      <c r="B10" s="26"/>
      <c r="C10" s="42" t="s">
        <v>56</v>
      </c>
      <c r="D10" s="33">
        <v>0</v>
      </c>
      <c r="E10" s="33">
        <v>0</v>
      </c>
      <c r="F10" s="33">
        <v>0</v>
      </c>
      <c r="G10" s="34">
        <v>0</v>
      </c>
      <c r="H10" s="34">
        <v>0</v>
      </c>
      <c r="I10" s="45">
        <f t="shared" ref="I10:I66" si="7">SUM(G10:H10)</f>
        <v>0</v>
      </c>
      <c r="J10" s="34">
        <v>0</v>
      </c>
      <c r="K10" s="34">
        <v>0</v>
      </c>
      <c r="L10" s="45">
        <f t="shared" si="0"/>
        <v>0</v>
      </c>
      <c r="M10" s="34">
        <v>0</v>
      </c>
      <c r="N10" s="34">
        <v>1</v>
      </c>
      <c r="O10" s="34">
        <v>0</v>
      </c>
      <c r="P10" s="34">
        <v>0</v>
      </c>
      <c r="Q10" s="34">
        <v>0</v>
      </c>
      <c r="R10" s="45">
        <v>0</v>
      </c>
      <c r="S10" s="34">
        <v>0</v>
      </c>
      <c r="T10" s="34">
        <v>0</v>
      </c>
      <c r="U10" s="45">
        <f t="shared" si="1"/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45">
        <v>0</v>
      </c>
      <c r="AB10" s="34">
        <v>1</v>
      </c>
      <c r="AC10" s="34">
        <v>0</v>
      </c>
      <c r="AD10" s="45">
        <f t="shared" si="2"/>
        <v>1</v>
      </c>
      <c r="AE10" s="34">
        <v>0</v>
      </c>
      <c r="AF10" s="34">
        <v>1</v>
      </c>
      <c r="AG10" s="34">
        <v>0</v>
      </c>
      <c r="AH10" s="34">
        <f t="shared" ref="AH10:AH68" si="8">+G10+P10+Y10</f>
        <v>0</v>
      </c>
      <c r="AI10" s="34">
        <f t="shared" ref="AI10:AI68" si="9">+H10+Q10+Z10</f>
        <v>0</v>
      </c>
      <c r="AJ10" s="50">
        <f t="shared" si="3"/>
        <v>0</v>
      </c>
      <c r="AK10" s="31">
        <f t="shared" si="4"/>
        <v>1</v>
      </c>
      <c r="AL10" s="31">
        <f t="shared" si="5"/>
        <v>0</v>
      </c>
      <c r="AM10" s="50">
        <f t="shared" si="6"/>
        <v>1</v>
      </c>
      <c r="AN10" s="27"/>
    </row>
    <row r="11" spans="2:40" ht="20.100000000000001" customHeight="1">
      <c r="B11" s="26"/>
      <c r="C11" s="43" t="s">
        <v>5</v>
      </c>
      <c r="D11" s="30" t="s">
        <v>40</v>
      </c>
      <c r="E11" s="30">
        <v>0</v>
      </c>
      <c r="F11" s="30">
        <v>0</v>
      </c>
      <c r="G11" s="31">
        <v>0</v>
      </c>
      <c r="H11" s="31">
        <v>0</v>
      </c>
      <c r="I11" s="45">
        <f t="shared" si="7"/>
        <v>0</v>
      </c>
      <c r="J11" s="31">
        <v>0</v>
      </c>
      <c r="K11" s="31">
        <v>0</v>
      </c>
      <c r="L11" s="45">
        <f t="shared" si="0"/>
        <v>0</v>
      </c>
      <c r="M11" s="32" t="s">
        <v>40</v>
      </c>
      <c r="N11" s="32">
        <v>1</v>
      </c>
      <c r="O11" s="32">
        <v>0</v>
      </c>
      <c r="P11" s="31">
        <v>0</v>
      </c>
      <c r="Q11" s="31">
        <v>0</v>
      </c>
      <c r="R11" s="45">
        <v>0</v>
      </c>
      <c r="S11" s="31">
        <v>0</v>
      </c>
      <c r="T11" s="31">
        <v>0</v>
      </c>
      <c r="U11" s="45">
        <f t="shared" si="1"/>
        <v>0</v>
      </c>
      <c r="V11" s="32">
        <v>0</v>
      </c>
      <c r="W11" s="32">
        <v>3</v>
      </c>
      <c r="X11" s="32">
        <v>0</v>
      </c>
      <c r="Y11" s="31">
        <v>0</v>
      </c>
      <c r="Z11" s="31">
        <v>0</v>
      </c>
      <c r="AA11" s="45">
        <v>0</v>
      </c>
      <c r="AB11" s="31">
        <v>0</v>
      </c>
      <c r="AC11" s="31">
        <v>0</v>
      </c>
      <c r="AD11" s="45">
        <f t="shared" si="2"/>
        <v>0</v>
      </c>
      <c r="AE11" s="31">
        <v>0</v>
      </c>
      <c r="AF11" s="31">
        <v>4</v>
      </c>
      <c r="AG11" s="31">
        <v>0</v>
      </c>
      <c r="AH11" s="31">
        <f t="shared" si="8"/>
        <v>0</v>
      </c>
      <c r="AI11" s="31">
        <f t="shared" si="9"/>
        <v>0</v>
      </c>
      <c r="AJ11" s="50">
        <f t="shared" si="3"/>
        <v>0</v>
      </c>
      <c r="AK11" s="31">
        <f t="shared" si="4"/>
        <v>0</v>
      </c>
      <c r="AL11" s="31">
        <f t="shared" si="5"/>
        <v>0</v>
      </c>
      <c r="AM11" s="50">
        <f t="shared" si="6"/>
        <v>0</v>
      </c>
      <c r="AN11" s="27"/>
    </row>
    <row r="12" spans="2:40" ht="20.100000000000001" customHeight="1">
      <c r="B12" s="26"/>
      <c r="C12" s="42" t="s">
        <v>6</v>
      </c>
      <c r="D12" s="33" t="s">
        <v>40</v>
      </c>
      <c r="E12" s="33">
        <v>0</v>
      </c>
      <c r="F12" s="33">
        <v>0</v>
      </c>
      <c r="G12" s="34">
        <v>0</v>
      </c>
      <c r="H12" s="34">
        <v>0</v>
      </c>
      <c r="I12" s="45">
        <f t="shared" si="7"/>
        <v>0</v>
      </c>
      <c r="J12" s="34">
        <v>0</v>
      </c>
      <c r="K12" s="34">
        <v>0</v>
      </c>
      <c r="L12" s="45">
        <f t="shared" si="0"/>
        <v>0</v>
      </c>
      <c r="M12" s="34" t="s">
        <v>40</v>
      </c>
      <c r="N12" s="34">
        <v>0</v>
      </c>
      <c r="O12" s="34">
        <v>0</v>
      </c>
      <c r="P12" s="34">
        <v>1</v>
      </c>
      <c r="Q12" s="34">
        <v>0</v>
      </c>
      <c r="R12" s="45">
        <v>1</v>
      </c>
      <c r="S12" s="34">
        <v>1</v>
      </c>
      <c r="T12" s="34">
        <v>0</v>
      </c>
      <c r="U12" s="45">
        <f t="shared" si="1"/>
        <v>1</v>
      </c>
      <c r="V12" s="34" t="s">
        <v>40</v>
      </c>
      <c r="W12" s="34">
        <v>0</v>
      </c>
      <c r="X12" s="34">
        <v>3</v>
      </c>
      <c r="Y12" s="34">
        <v>1</v>
      </c>
      <c r="Z12" s="34">
        <v>3</v>
      </c>
      <c r="AA12" s="45">
        <v>4</v>
      </c>
      <c r="AB12" s="34">
        <v>2</v>
      </c>
      <c r="AC12" s="34">
        <v>2</v>
      </c>
      <c r="AD12" s="45">
        <f t="shared" si="2"/>
        <v>4</v>
      </c>
      <c r="AE12" s="34">
        <v>0</v>
      </c>
      <c r="AF12" s="34">
        <v>0</v>
      </c>
      <c r="AG12" s="34">
        <v>3</v>
      </c>
      <c r="AH12" s="34">
        <f t="shared" si="8"/>
        <v>2</v>
      </c>
      <c r="AI12" s="34">
        <f t="shared" si="9"/>
        <v>3</v>
      </c>
      <c r="AJ12" s="50">
        <f t="shared" si="3"/>
        <v>5</v>
      </c>
      <c r="AK12" s="31">
        <f t="shared" si="4"/>
        <v>3</v>
      </c>
      <c r="AL12" s="31">
        <f t="shared" si="5"/>
        <v>2</v>
      </c>
      <c r="AM12" s="50">
        <f t="shared" si="6"/>
        <v>5</v>
      </c>
      <c r="AN12" s="27"/>
    </row>
    <row r="13" spans="2:40" ht="20.100000000000001" customHeight="1">
      <c r="B13" s="26"/>
      <c r="C13" s="42" t="s">
        <v>71</v>
      </c>
      <c r="D13" s="33">
        <v>0</v>
      </c>
      <c r="E13" s="33">
        <v>0</v>
      </c>
      <c r="F13" s="33">
        <v>0</v>
      </c>
      <c r="G13" s="34">
        <v>0</v>
      </c>
      <c r="H13" s="34">
        <v>0</v>
      </c>
      <c r="I13" s="45">
        <f t="shared" si="7"/>
        <v>0</v>
      </c>
      <c r="J13" s="34">
        <v>0</v>
      </c>
      <c r="K13" s="34">
        <v>0</v>
      </c>
      <c r="L13" s="45">
        <f t="shared" si="0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45">
        <v>0</v>
      </c>
      <c r="S13" s="34">
        <v>0</v>
      </c>
      <c r="T13" s="34">
        <v>1</v>
      </c>
      <c r="U13" s="45">
        <f t="shared" si="1"/>
        <v>1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45">
        <v>0</v>
      </c>
      <c r="AB13" s="34">
        <v>0</v>
      </c>
      <c r="AC13" s="34">
        <v>1</v>
      </c>
      <c r="AD13" s="45">
        <f t="shared" si="2"/>
        <v>1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50">
        <f t="shared" si="3"/>
        <v>0</v>
      </c>
      <c r="AK13" s="31">
        <f t="shared" si="4"/>
        <v>0</v>
      </c>
      <c r="AL13" s="31">
        <f t="shared" si="5"/>
        <v>2</v>
      </c>
      <c r="AM13" s="50">
        <f t="shared" si="6"/>
        <v>2</v>
      </c>
      <c r="AN13" s="27"/>
    </row>
    <row r="14" spans="2:40" ht="20.100000000000001" customHeight="1">
      <c r="B14" s="26"/>
      <c r="C14" s="43" t="s">
        <v>7</v>
      </c>
      <c r="D14" s="30">
        <v>0</v>
      </c>
      <c r="E14" s="30">
        <v>0</v>
      </c>
      <c r="F14" s="30">
        <v>0</v>
      </c>
      <c r="G14" s="31">
        <v>0</v>
      </c>
      <c r="H14" s="31">
        <v>0</v>
      </c>
      <c r="I14" s="45">
        <f t="shared" si="7"/>
        <v>0</v>
      </c>
      <c r="J14" s="31">
        <v>0</v>
      </c>
      <c r="K14" s="31">
        <v>0</v>
      </c>
      <c r="L14" s="45">
        <f t="shared" si="0"/>
        <v>0</v>
      </c>
      <c r="M14" s="32">
        <v>0</v>
      </c>
      <c r="N14" s="32">
        <v>0</v>
      </c>
      <c r="O14" s="32">
        <v>0</v>
      </c>
      <c r="P14" s="31">
        <v>0</v>
      </c>
      <c r="Q14" s="31">
        <v>0</v>
      </c>
      <c r="R14" s="45">
        <v>0</v>
      </c>
      <c r="S14" s="31">
        <v>0</v>
      </c>
      <c r="T14" s="31">
        <v>0</v>
      </c>
      <c r="U14" s="45">
        <f t="shared" si="1"/>
        <v>0</v>
      </c>
      <c r="V14" s="32">
        <v>0</v>
      </c>
      <c r="W14" s="32">
        <v>0</v>
      </c>
      <c r="X14" s="32">
        <v>1</v>
      </c>
      <c r="Y14" s="31">
        <v>0</v>
      </c>
      <c r="Z14" s="31">
        <v>1</v>
      </c>
      <c r="AA14" s="45">
        <v>1</v>
      </c>
      <c r="AB14" s="31">
        <v>0</v>
      </c>
      <c r="AC14" s="31">
        <v>0</v>
      </c>
      <c r="AD14" s="45">
        <f t="shared" si="2"/>
        <v>0</v>
      </c>
      <c r="AE14" s="31">
        <v>0</v>
      </c>
      <c r="AF14" s="31">
        <v>0</v>
      </c>
      <c r="AG14" s="31">
        <v>1</v>
      </c>
      <c r="AH14" s="31">
        <f t="shared" si="8"/>
        <v>0</v>
      </c>
      <c r="AI14" s="31">
        <f t="shared" si="9"/>
        <v>1</v>
      </c>
      <c r="AJ14" s="50">
        <f t="shared" si="3"/>
        <v>1</v>
      </c>
      <c r="AK14" s="31">
        <f t="shared" si="4"/>
        <v>0</v>
      </c>
      <c r="AL14" s="31">
        <f t="shared" si="5"/>
        <v>0</v>
      </c>
      <c r="AM14" s="50">
        <f t="shared" si="6"/>
        <v>0</v>
      </c>
      <c r="AN14" s="27"/>
    </row>
    <row r="15" spans="2:40" ht="20.100000000000001" customHeight="1">
      <c r="B15" s="26"/>
      <c r="C15" s="43" t="s">
        <v>8</v>
      </c>
      <c r="D15" s="33">
        <v>2</v>
      </c>
      <c r="E15" s="33">
        <v>2</v>
      </c>
      <c r="F15" s="33">
        <v>1</v>
      </c>
      <c r="G15" s="34">
        <v>0</v>
      </c>
      <c r="H15" s="34">
        <v>0</v>
      </c>
      <c r="I15" s="45">
        <f t="shared" si="7"/>
        <v>0</v>
      </c>
      <c r="J15" s="34">
        <v>0</v>
      </c>
      <c r="K15" s="34">
        <v>0</v>
      </c>
      <c r="L15" s="45">
        <f t="shared" si="0"/>
        <v>0</v>
      </c>
      <c r="M15" s="34">
        <v>3</v>
      </c>
      <c r="N15" s="34">
        <v>2</v>
      </c>
      <c r="O15" s="34">
        <v>2</v>
      </c>
      <c r="P15" s="34">
        <v>0</v>
      </c>
      <c r="Q15" s="34">
        <v>1</v>
      </c>
      <c r="R15" s="45">
        <v>1</v>
      </c>
      <c r="S15" s="34">
        <v>0</v>
      </c>
      <c r="T15" s="34">
        <v>1</v>
      </c>
      <c r="U15" s="45">
        <f t="shared" si="1"/>
        <v>1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45">
        <v>0</v>
      </c>
      <c r="AB15" s="34">
        <v>0</v>
      </c>
      <c r="AC15" s="34">
        <v>0</v>
      </c>
      <c r="AD15" s="45">
        <f t="shared" si="2"/>
        <v>0</v>
      </c>
      <c r="AE15" s="34">
        <v>5</v>
      </c>
      <c r="AF15" s="34">
        <v>4</v>
      </c>
      <c r="AG15" s="34">
        <v>3</v>
      </c>
      <c r="AH15" s="34">
        <f t="shared" si="8"/>
        <v>0</v>
      </c>
      <c r="AI15" s="34">
        <f t="shared" si="9"/>
        <v>1</v>
      </c>
      <c r="AJ15" s="50">
        <f t="shared" si="3"/>
        <v>1</v>
      </c>
      <c r="AK15" s="31">
        <f t="shared" si="4"/>
        <v>0</v>
      </c>
      <c r="AL15" s="31">
        <f t="shared" si="5"/>
        <v>1</v>
      </c>
      <c r="AM15" s="50">
        <f t="shared" si="6"/>
        <v>1</v>
      </c>
      <c r="AN15" s="27"/>
    </row>
    <row r="16" spans="2:40" ht="20.100000000000001" customHeight="1">
      <c r="B16" s="26"/>
      <c r="C16" s="42" t="s">
        <v>9</v>
      </c>
      <c r="D16" s="30">
        <v>2</v>
      </c>
      <c r="E16" s="30">
        <v>2</v>
      </c>
      <c r="F16" s="30">
        <v>2</v>
      </c>
      <c r="G16" s="31">
        <v>1</v>
      </c>
      <c r="H16" s="31">
        <v>0</v>
      </c>
      <c r="I16" s="45">
        <f t="shared" si="7"/>
        <v>1</v>
      </c>
      <c r="J16" s="31">
        <v>0</v>
      </c>
      <c r="K16" s="31">
        <v>0</v>
      </c>
      <c r="L16" s="45">
        <f t="shared" si="0"/>
        <v>0</v>
      </c>
      <c r="M16" s="32">
        <v>0</v>
      </c>
      <c r="N16" s="32">
        <v>1</v>
      </c>
      <c r="O16" s="32">
        <v>1</v>
      </c>
      <c r="P16" s="31">
        <v>0</v>
      </c>
      <c r="Q16" s="31">
        <v>1</v>
      </c>
      <c r="R16" s="45">
        <v>1</v>
      </c>
      <c r="S16" s="31">
        <v>0</v>
      </c>
      <c r="T16" s="31">
        <v>1</v>
      </c>
      <c r="U16" s="45">
        <f t="shared" si="1"/>
        <v>1</v>
      </c>
      <c r="V16" s="32">
        <v>2</v>
      </c>
      <c r="W16" s="32">
        <v>0</v>
      </c>
      <c r="X16" s="32">
        <v>0</v>
      </c>
      <c r="Y16" s="31">
        <v>0</v>
      </c>
      <c r="Z16" s="31">
        <v>0</v>
      </c>
      <c r="AA16" s="45">
        <v>0</v>
      </c>
      <c r="AB16" s="31">
        <v>5</v>
      </c>
      <c r="AC16" s="31">
        <v>1</v>
      </c>
      <c r="AD16" s="45">
        <f t="shared" si="2"/>
        <v>6</v>
      </c>
      <c r="AE16" s="31">
        <v>4</v>
      </c>
      <c r="AF16" s="31">
        <v>3</v>
      </c>
      <c r="AG16" s="31">
        <v>3</v>
      </c>
      <c r="AH16" s="31">
        <f t="shared" si="8"/>
        <v>1</v>
      </c>
      <c r="AI16" s="31">
        <f t="shared" si="9"/>
        <v>1</v>
      </c>
      <c r="AJ16" s="50">
        <f t="shared" si="3"/>
        <v>2</v>
      </c>
      <c r="AK16" s="31">
        <f t="shared" si="4"/>
        <v>5</v>
      </c>
      <c r="AL16" s="31">
        <f t="shared" si="5"/>
        <v>2</v>
      </c>
      <c r="AM16" s="50">
        <f t="shared" si="6"/>
        <v>7</v>
      </c>
      <c r="AN16" s="27"/>
    </row>
    <row r="17" spans="2:40" ht="20.100000000000001" customHeight="1">
      <c r="B17" s="26"/>
      <c r="C17" s="43" t="s">
        <v>10</v>
      </c>
      <c r="D17" s="33">
        <v>10</v>
      </c>
      <c r="E17" s="33">
        <v>9</v>
      </c>
      <c r="F17" s="33">
        <v>10</v>
      </c>
      <c r="G17" s="34">
        <v>3</v>
      </c>
      <c r="H17" s="34">
        <v>9</v>
      </c>
      <c r="I17" s="45">
        <f t="shared" si="7"/>
        <v>12</v>
      </c>
      <c r="J17" s="34">
        <v>4</v>
      </c>
      <c r="K17" s="34">
        <v>13</v>
      </c>
      <c r="L17" s="45">
        <f t="shared" si="0"/>
        <v>17</v>
      </c>
      <c r="M17" s="34">
        <v>13</v>
      </c>
      <c r="N17" s="34">
        <v>9</v>
      </c>
      <c r="O17" s="34">
        <v>10</v>
      </c>
      <c r="P17" s="34">
        <v>4</v>
      </c>
      <c r="Q17" s="34">
        <v>9</v>
      </c>
      <c r="R17" s="45">
        <v>13</v>
      </c>
      <c r="S17" s="34">
        <v>5</v>
      </c>
      <c r="T17" s="34">
        <v>9</v>
      </c>
      <c r="U17" s="45">
        <f t="shared" si="1"/>
        <v>14</v>
      </c>
      <c r="V17" s="34">
        <v>2</v>
      </c>
      <c r="W17" s="34">
        <v>8</v>
      </c>
      <c r="X17" s="34">
        <v>12</v>
      </c>
      <c r="Y17" s="34">
        <v>2</v>
      </c>
      <c r="Z17" s="34">
        <v>9</v>
      </c>
      <c r="AA17" s="45">
        <v>11</v>
      </c>
      <c r="AB17" s="34">
        <v>4</v>
      </c>
      <c r="AC17" s="34">
        <v>14</v>
      </c>
      <c r="AD17" s="45">
        <f t="shared" si="2"/>
        <v>18</v>
      </c>
      <c r="AE17" s="34">
        <v>25</v>
      </c>
      <c r="AF17" s="34">
        <v>26</v>
      </c>
      <c r="AG17" s="34">
        <v>32</v>
      </c>
      <c r="AH17" s="34">
        <f t="shared" si="8"/>
        <v>9</v>
      </c>
      <c r="AI17" s="34">
        <f t="shared" si="9"/>
        <v>27</v>
      </c>
      <c r="AJ17" s="50">
        <f t="shared" si="3"/>
        <v>36</v>
      </c>
      <c r="AK17" s="31">
        <f t="shared" si="4"/>
        <v>13</v>
      </c>
      <c r="AL17" s="31">
        <f t="shared" si="5"/>
        <v>36</v>
      </c>
      <c r="AM17" s="50">
        <f t="shared" si="6"/>
        <v>49</v>
      </c>
      <c r="AN17" s="27"/>
    </row>
    <row r="18" spans="2:40" ht="20.100000000000001" customHeight="1">
      <c r="B18" s="26"/>
      <c r="C18" s="42" t="s">
        <v>11</v>
      </c>
      <c r="D18" s="30">
        <v>6</v>
      </c>
      <c r="E18" s="30">
        <v>9</v>
      </c>
      <c r="F18" s="30">
        <v>9</v>
      </c>
      <c r="G18" s="31">
        <v>3</v>
      </c>
      <c r="H18" s="31">
        <v>5</v>
      </c>
      <c r="I18" s="45">
        <f t="shared" si="7"/>
        <v>8</v>
      </c>
      <c r="J18" s="31">
        <v>4</v>
      </c>
      <c r="K18" s="31">
        <v>4</v>
      </c>
      <c r="L18" s="45">
        <f t="shared" si="0"/>
        <v>8</v>
      </c>
      <c r="M18" s="32">
        <v>6</v>
      </c>
      <c r="N18" s="32">
        <v>4</v>
      </c>
      <c r="O18" s="32">
        <v>4</v>
      </c>
      <c r="P18" s="31">
        <v>2</v>
      </c>
      <c r="Q18" s="31">
        <v>4</v>
      </c>
      <c r="R18" s="45">
        <v>6</v>
      </c>
      <c r="S18" s="31">
        <v>4</v>
      </c>
      <c r="T18" s="31">
        <v>3</v>
      </c>
      <c r="U18" s="45">
        <f t="shared" si="1"/>
        <v>7</v>
      </c>
      <c r="V18" s="32">
        <v>3</v>
      </c>
      <c r="W18" s="32">
        <v>1</v>
      </c>
      <c r="X18" s="32">
        <v>1</v>
      </c>
      <c r="Y18" s="31">
        <v>3</v>
      </c>
      <c r="Z18" s="31">
        <v>2</v>
      </c>
      <c r="AA18" s="45">
        <v>5</v>
      </c>
      <c r="AB18" s="31">
        <v>3</v>
      </c>
      <c r="AC18" s="31">
        <v>6</v>
      </c>
      <c r="AD18" s="45">
        <f t="shared" si="2"/>
        <v>9</v>
      </c>
      <c r="AE18" s="31">
        <v>15</v>
      </c>
      <c r="AF18" s="31">
        <v>14</v>
      </c>
      <c r="AG18" s="31">
        <v>14</v>
      </c>
      <c r="AH18" s="31">
        <f t="shared" si="8"/>
        <v>8</v>
      </c>
      <c r="AI18" s="31">
        <f t="shared" si="9"/>
        <v>11</v>
      </c>
      <c r="AJ18" s="50">
        <f t="shared" si="3"/>
        <v>19</v>
      </c>
      <c r="AK18" s="31">
        <f t="shared" si="4"/>
        <v>11</v>
      </c>
      <c r="AL18" s="31">
        <f t="shared" si="5"/>
        <v>13</v>
      </c>
      <c r="AM18" s="50">
        <f t="shared" si="6"/>
        <v>24</v>
      </c>
      <c r="AN18" s="27"/>
    </row>
    <row r="19" spans="2:40" ht="20.100000000000001" customHeight="1">
      <c r="B19" s="26"/>
      <c r="C19" s="43" t="s">
        <v>12</v>
      </c>
      <c r="D19" s="33">
        <v>0</v>
      </c>
      <c r="E19" s="33">
        <v>1</v>
      </c>
      <c r="F19" s="33">
        <v>0</v>
      </c>
      <c r="G19" s="34">
        <v>1</v>
      </c>
      <c r="H19" s="34">
        <v>0</v>
      </c>
      <c r="I19" s="45">
        <f t="shared" si="7"/>
        <v>1</v>
      </c>
      <c r="J19" s="34">
        <v>1</v>
      </c>
      <c r="K19" s="34">
        <v>0</v>
      </c>
      <c r="L19" s="45">
        <f t="shared" si="0"/>
        <v>1</v>
      </c>
      <c r="M19" s="34">
        <v>0</v>
      </c>
      <c r="N19" s="34">
        <v>0</v>
      </c>
      <c r="O19" s="34">
        <v>1</v>
      </c>
      <c r="P19" s="34">
        <v>0</v>
      </c>
      <c r="Q19" s="34">
        <v>1</v>
      </c>
      <c r="R19" s="45">
        <v>1</v>
      </c>
      <c r="S19" s="34">
        <v>0</v>
      </c>
      <c r="T19" s="34">
        <v>0</v>
      </c>
      <c r="U19" s="45">
        <f t="shared" si="1"/>
        <v>0</v>
      </c>
      <c r="V19" s="34">
        <v>2</v>
      </c>
      <c r="W19" s="34">
        <v>2</v>
      </c>
      <c r="X19" s="34">
        <v>2</v>
      </c>
      <c r="Y19" s="34">
        <v>1</v>
      </c>
      <c r="Z19" s="34">
        <v>2</v>
      </c>
      <c r="AA19" s="45">
        <v>3</v>
      </c>
      <c r="AB19" s="34">
        <v>1</v>
      </c>
      <c r="AC19" s="34">
        <v>3</v>
      </c>
      <c r="AD19" s="45">
        <f t="shared" si="2"/>
        <v>4</v>
      </c>
      <c r="AE19" s="34">
        <v>2</v>
      </c>
      <c r="AF19" s="34">
        <v>3</v>
      </c>
      <c r="AG19" s="34">
        <v>3</v>
      </c>
      <c r="AH19" s="34">
        <f t="shared" si="8"/>
        <v>2</v>
      </c>
      <c r="AI19" s="34">
        <f t="shared" si="9"/>
        <v>3</v>
      </c>
      <c r="AJ19" s="50">
        <f t="shared" si="3"/>
        <v>5</v>
      </c>
      <c r="AK19" s="31">
        <f t="shared" si="4"/>
        <v>2</v>
      </c>
      <c r="AL19" s="31">
        <f t="shared" si="5"/>
        <v>3</v>
      </c>
      <c r="AM19" s="50">
        <f t="shared" si="6"/>
        <v>5</v>
      </c>
      <c r="AN19" s="27"/>
    </row>
    <row r="20" spans="2:40" ht="20.100000000000001" customHeight="1">
      <c r="B20" s="26"/>
      <c r="C20" s="42" t="s">
        <v>44</v>
      </c>
      <c r="D20" s="30">
        <v>3</v>
      </c>
      <c r="E20" s="30">
        <v>3</v>
      </c>
      <c r="F20" s="30">
        <v>4</v>
      </c>
      <c r="G20" s="31">
        <v>2</v>
      </c>
      <c r="H20" s="31">
        <v>3</v>
      </c>
      <c r="I20" s="45">
        <f t="shared" si="7"/>
        <v>5</v>
      </c>
      <c r="J20" s="31">
        <v>3</v>
      </c>
      <c r="K20" s="31">
        <v>4</v>
      </c>
      <c r="L20" s="45">
        <f t="shared" si="0"/>
        <v>7</v>
      </c>
      <c r="M20" s="32">
        <v>1</v>
      </c>
      <c r="N20" s="32">
        <v>2</v>
      </c>
      <c r="O20" s="32">
        <v>2</v>
      </c>
      <c r="P20" s="31">
        <v>1</v>
      </c>
      <c r="Q20" s="31">
        <v>1</v>
      </c>
      <c r="R20" s="45">
        <v>2</v>
      </c>
      <c r="S20" s="31">
        <v>0</v>
      </c>
      <c r="T20" s="31">
        <v>2</v>
      </c>
      <c r="U20" s="45">
        <f t="shared" si="1"/>
        <v>2</v>
      </c>
      <c r="V20" s="32">
        <v>5</v>
      </c>
      <c r="W20" s="32">
        <v>5</v>
      </c>
      <c r="X20" s="32">
        <v>6</v>
      </c>
      <c r="Y20" s="31">
        <v>3</v>
      </c>
      <c r="Z20" s="31">
        <v>3</v>
      </c>
      <c r="AA20" s="45">
        <v>6</v>
      </c>
      <c r="AB20" s="31">
        <v>3</v>
      </c>
      <c r="AC20" s="31">
        <v>3</v>
      </c>
      <c r="AD20" s="45">
        <f t="shared" si="2"/>
        <v>6</v>
      </c>
      <c r="AE20" s="31">
        <v>9</v>
      </c>
      <c r="AF20" s="31">
        <v>10</v>
      </c>
      <c r="AG20" s="31">
        <v>12</v>
      </c>
      <c r="AH20" s="31">
        <f t="shared" si="8"/>
        <v>6</v>
      </c>
      <c r="AI20" s="31">
        <f t="shared" si="9"/>
        <v>7</v>
      </c>
      <c r="AJ20" s="50">
        <f t="shared" si="3"/>
        <v>13</v>
      </c>
      <c r="AK20" s="31">
        <f t="shared" si="4"/>
        <v>6</v>
      </c>
      <c r="AL20" s="31">
        <f t="shared" si="5"/>
        <v>9</v>
      </c>
      <c r="AM20" s="50">
        <f t="shared" si="6"/>
        <v>15</v>
      </c>
      <c r="AN20" s="27"/>
    </row>
    <row r="21" spans="2:40" ht="20.100000000000001" customHeight="1">
      <c r="B21" s="26"/>
      <c r="C21" s="43" t="s">
        <v>55</v>
      </c>
      <c r="D21" s="33">
        <v>0</v>
      </c>
      <c r="E21" s="33">
        <v>0</v>
      </c>
      <c r="F21" s="33">
        <v>0</v>
      </c>
      <c r="G21" s="34">
        <v>0</v>
      </c>
      <c r="H21" s="34">
        <v>0</v>
      </c>
      <c r="I21" s="45">
        <f t="shared" si="7"/>
        <v>0</v>
      </c>
      <c r="J21" s="34">
        <v>0</v>
      </c>
      <c r="K21" s="34">
        <v>0</v>
      </c>
      <c r="L21" s="45">
        <f t="shared" si="0"/>
        <v>0</v>
      </c>
      <c r="M21" s="34">
        <v>1</v>
      </c>
      <c r="N21" s="34">
        <v>0</v>
      </c>
      <c r="O21" s="34">
        <v>0</v>
      </c>
      <c r="P21" s="34">
        <v>0</v>
      </c>
      <c r="Q21" s="34">
        <v>0</v>
      </c>
      <c r="R21" s="45">
        <v>0</v>
      </c>
      <c r="S21" s="34">
        <v>0</v>
      </c>
      <c r="T21" s="34">
        <v>0</v>
      </c>
      <c r="U21" s="45">
        <f t="shared" si="1"/>
        <v>0</v>
      </c>
      <c r="V21" s="34"/>
      <c r="W21" s="34">
        <v>0</v>
      </c>
      <c r="X21" s="34">
        <v>0</v>
      </c>
      <c r="Y21" s="34">
        <v>0</v>
      </c>
      <c r="Z21" s="34">
        <v>0</v>
      </c>
      <c r="AA21" s="45">
        <v>0</v>
      </c>
      <c r="AB21" s="34">
        <v>0</v>
      </c>
      <c r="AC21" s="34">
        <v>0</v>
      </c>
      <c r="AD21" s="45">
        <f t="shared" si="2"/>
        <v>0</v>
      </c>
      <c r="AE21" s="34">
        <v>1</v>
      </c>
      <c r="AF21" s="34">
        <v>0</v>
      </c>
      <c r="AG21" s="34">
        <v>0</v>
      </c>
      <c r="AH21" s="34">
        <f t="shared" si="8"/>
        <v>0</v>
      </c>
      <c r="AI21" s="34">
        <f t="shared" si="9"/>
        <v>0</v>
      </c>
      <c r="AJ21" s="50">
        <f t="shared" si="3"/>
        <v>0</v>
      </c>
      <c r="AK21" s="31">
        <f t="shared" si="4"/>
        <v>0</v>
      </c>
      <c r="AL21" s="31">
        <f t="shared" si="5"/>
        <v>0</v>
      </c>
      <c r="AM21" s="50">
        <f t="shared" si="6"/>
        <v>0</v>
      </c>
      <c r="AN21" s="27"/>
    </row>
    <row r="22" spans="2:40" ht="20.100000000000001" customHeight="1">
      <c r="B22" s="26"/>
      <c r="C22" s="42" t="s">
        <v>13</v>
      </c>
      <c r="D22" s="30">
        <v>1</v>
      </c>
      <c r="E22" s="30">
        <v>0</v>
      </c>
      <c r="F22" s="30">
        <v>0</v>
      </c>
      <c r="G22" s="31">
        <v>0</v>
      </c>
      <c r="H22" s="31">
        <v>1</v>
      </c>
      <c r="I22" s="45">
        <f t="shared" si="7"/>
        <v>1</v>
      </c>
      <c r="J22" s="31">
        <v>1</v>
      </c>
      <c r="K22" s="31">
        <v>0</v>
      </c>
      <c r="L22" s="45">
        <f t="shared" si="0"/>
        <v>1</v>
      </c>
      <c r="M22" s="32">
        <v>5</v>
      </c>
      <c r="N22" s="32">
        <v>5</v>
      </c>
      <c r="O22" s="32">
        <v>7</v>
      </c>
      <c r="P22" s="31">
        <v>4</v>
      </c>
      <c r="Q22" s="31">
        <v>6</v>
      </c>
      <c r="R22" s="45">
        <v>10</v>
      </c>
      <c r="S22" s="31">
        <v>3</v>
      </c>
      <c r="T22" s="31">
        <v>4</v>
      </c>
      <c r="U22" s="45">
        <f t="shared" si="1"/>
        <v>7</v>
      </c>
      <c r="V22" s="32">
        <v>2</v>
      </c>
      <c r="W22" s="32">
        <v>1</v>
      </c>
      <c r="X22" s="32">
        <v>2</v>
      </c>
      <c r="Y22" s="31">
        <v>1</v>
      </c>
      <c r="Z22" s="31">
        <v>3</v>
      </c>
      <c r="AA22" s="45">
        <v>4</v>
      </c>
      <c r="AB22" s="31">
        <v>2</v>
      </c>
      <c r="AC22" s="31">
        <v>5</v>
      </c>
      <c r="AD22" s="45">
        <f t="shared" si="2"/>
        <v>7</v>
      </c>
      <c r="AE22" s="31">
        <v>8</v>
      </c>
      <c r="AF22" s="31">
        <v>6</v>
      </c>
      <c r="AG22" s="31">
        <v>9</v>
      </c>
      <c r="AH22" s="31">
        <f t="shared" si="8"/>
        <v>5</v>
      </c>
      <c r="AI22" s="31">
        <f t="shared" si="9"/>
        <v>10</v>
      </c>
      <c r="AJ22" s="50">
        <f t="shared" si="3"/>
        <v>15</v>
      </c>
      <c r="AK22" s="31">
        <f t="shared" si="4"/>
        <v>6</v>
      </c>
      <c r="AL22" s="31">
        <f t="shared" si="5"/>
        <v>9</v>
      </c>
      <c r="AM22" s="50">
        <f t="shared" si="6"/>
        <v>15</v>
      </c>
      <c r="AN22" s="27"/>
    </row>
    <row r="23" spans="2:40" ht="20.100000000000001" customHeight="1">
      <c r="B23" s="26"/>
      <c r="C23" s="43" t="s">
        <v>14</v>
      </c>
      <c r="D23" s="33">
        <v>4</v>
      </c>
      <c r="E23" s="33">
        <v>4</v>
      </c>
      <c r="F23" s="33">
        <v>3</v>
      </c>
      <c r="G23" s="34">
        <v>0</v>
      </c>
      <c r="H23" s="34">
        <v>3</v>
      </c>
      <c r="I23" s="45">
        <f t="shared" si="7"/>
        <v>3</v>
      </c>
      <c r="J23" s="34">
        <v>1</v>
      </c>
      <c r="K23" s="34">
        <v>5</v>
      </c>
      <c r="L23" s="45">
        <f t="shared" si="0"/>
        <v>6</v>
      </c>
      <c r="M23" s="34">
        <v>9</v>
      </c>
      <c r="N23" s="34">
        <v>5</v>
      </c>
      <c r="O23" s="34">
        <v>8</v>
      </c>
      <c r="P23" s="34">
        <v>2</v>
      </c>
      <c r="Q23" s="34">
        <v>7</v>
      </c>
      <c r="R23" s="45">
        <v>9</v>
      </c>
      <c r="S23" s="34">
        <v>2</v>
      </c>
      <c r="T23" s="34">
        <v>7</v>
      </c>
      <c r="U23" s="45">
        <f t="shared" si="1"/>
        <v>9</v>
      </c>
      <c r="V23" s="34">
        <v>2</v>
      </c>
      <c r="W23" s="34">
        <v>4</v>
      </c>
      <c r="X23" s="34">
        <v>2</v>
      </c>
      <c r="Y23" s="34">
        <v>0</v>
      </c>
      <c r="Z23" s="34">
        <v>4</v>
      </c>
      <c r="AA23" s="45">
        <v>4</v>
      </c>
      <c r="AB23" s="34">
        <v>2</v>
      </c>
      <c r="AC23" s="34">
        <v>7</v>
      </c>
      <c r="AD23" s="45">
        <f t="shared" si="2"/>
        <v>9</v>
      </c>
      <c r="AE23" s="34">
        <v>15</v>
      </c>
      <c r="AF23" s="34">
        <v>13</v>
      </c>
      <c r="AG23" s="34">
        <v>13</v>
      </c>
      <c r="AH23" s="34">
        <f t="shared" si="8"/>
        <v>2</v>
      </c>
      <c r="AI23" s="34">
        <f t="shared" si="9"/>
        <v>14</v>
      </c>
      <c r="AJ23" s="50">
        <f t="shared" si="3"/>
        <v>16</v>
      </c>
      <c r="AK23" s="31">
        <f t="shared" si="4"/>
        <v>5</v>
      </c>
      <c r="AL23" s="31">
        <f t="shared" si="5"/>
        <v>19</v>
      </c>
      <c r="AM23" s="50">
        <f t="shared" si="6"/>
        <v>24</v>
      </c>
      <c r="AN23" s="27"/>
    </row>
    <row r="24" spans="2:40" ht="20.100000000000001" customHeight="1">
      <c r="B24" s="26"/>
      <c r="C24" s="42" t="s">
        <v>39</v>
      </c>
      <c r="D24" s="30">
        <v>10</v>
      </c>
      <c r="E24" s="30">
        <v>7</v>
      </c>
      <c r="F24" s="30">
        <v>2</v>
      </c>
      <c r="G24" s="31">
        <v>0</v>
      </c>
      <c r="H24" s="31">
        <v>2</v>
      </c>
      <c r="I24" s="45">
        <f t="shared" si="7"/>
        <v>2</v>
      </c>
      <c r="J24" s="31">
        <v>0</v>
      </c>
      <c r="K24" s="31">
        <v>2</v>
      </c>
      <c r="L24" s="45">
        <f t="shared" si="0"/>
        <v>2</v>
      </c>
      <c r="M24" s="32">
        <v>10</v>
      </c>
      <c r="N24" s="32">
        <v>9</v>
      </c>
      <c r="O24" s="32">
        <v>9</v>
      </c>
      <c r="P24" s="31">
        <v>6</v>
      </c>
      <c r="Q24" s="31">
        <v>4</v>
      </c>
      <c r="R24" s="45">
        <v>10</v>
      </c>
      <c r="S24" s="31">
        <v>5</v>
      </c>
      <c r="T24" s="31">
        <v>6</v>
      </c>
      <c r="U24" s="45">
        <f t="shared" si="1"/>
        <v>11</v>
      </c>
      <c r="V24" s="32">
        <v>3</v>
      </c>
      <c r="W24" s="32">
        <v>3</v>
      </c>
      <c r="X24" s="32">
        <v>4</v>
      </c>
      <c r="Y24" s="31">
        <v>1</v>
      </c>
      <c r="Z24" s="31">
        <v>6</v>
      </c>
      <c r="AA24" s="45">
        <v>7</v>
      </c>
      <c r="AB24" s="31">
        <v>4</v>
      </c>
      <c r="AC24" s="31">
        <v>8</v>
      </c>
      <c r="AD24" s="45">
        <f t="shared" si="2"/>
        <v>12</v>
      </c>
      <c r="AE24" s="31">
        <v>23</v>
      </c>
      <c r="AF24" s="31">
        <v>19</v>
      </c>
      <c r="AG24" s="31">
        <v>15</v>
      </c>
      <c r="AH24" s="31">
        <f t="shared" si="8"/>
        <v>7</v>
      </c>
      <c r="AI24" s="31">
        <f t="shared" si="9"/>
        <v>12</v>
      </c>
      <c r="AJ24" s="50">
        <f t="shared" si="3"/>
        <v>19</v>
      </c>
      <c r="AK24" s="31">
        <f t="shared" si="4"/>
        <v>9</v>
      </c>
      <c r="AL24" s="31">
        <f t="shared" si="5"/>
        <v>16</v>
      </c>
      <c r="AM24" s="50">
        <f t="shared" si="6"/>
        <v>25</v>
      </c>
      <c r="AN24" s="27"/>
    </row>
    <row r="25" spans="2:40" ht="20.100000000000001" customHeight="1">
      <c r="B25" s="26"/>
      <c r="C25" s="43" t="s">
        <v>15</v>
      </c>
      <c r="D25" s="33">
        <v>1</v>
      </c>
      <c r="E25" s="33">
        <v>2</v>
      </c>
      <c r="F25" s="33">
        <v>2</v>
      </c>
      <c r="G25" s="34">
        <v>0</v>
      </c>
      <c r="H25" s="34">
        <v>2</v>
      </c>
      <c r="I25" s="45">
        <f t="shared" si="7"/>
        <v>2</v>
      </c>
      <c r="J25" s="34">
        <v>0</v>
      </c>
      <c r="K25" s="34">
        <v>1</v>
      </c>
      <c r="L25" s="45">
        <f t="shared" si="0"/>
        <v>1</v>
      </c>
      <c r="M25" s="34">
        <v>0</v>
      </c>
      <c r="N25" s="34">
        <v>1</v>
      </c>
      <c r="O25" s="34">
        <v>1</v>
      </c>
      <c r="P25" s="34">
        <v>0</v>
      </c>
      <c r="Q25" s="34">
        <v>1</v>
      </c>
      <c r="R25" s="45">
        <v>1</v>
      </c>
      <c r="S25" s="34">
        <v>0</v>
      </c>
      <c r="T25" s="34">
        <v>3</v>
      </c>
      <c r="U25" s="45">
        <f t="shared" si="1"/>
        <v>3</v>
      </c>
      <c r="V25" s="34">
        <v>2</v>
      </c>
      <c r="W25" s="34">
        <v>3</v>
      </c>
      <c r="X25" s="34">
        <v>5</v>
      </c>
      <c r="Y25" s="34">
        <v>2</v>
      </c>
      <c r="Z25" s="34">
        <v>3</v>
      </c>
      <c r="AA25" s="45">
        <v>5</v>
      </c>
      <c r="AB25" s="34">
        <v>2</v>
      </c>
      <c r="AC25" s="34">
        <v>3</v>
      </c>
      <c r="AD25" s="45">
        <f t="shared" si="2"/>
        <v>5</v>
      </c>
      <c r="AE25" s="34">
        <v>3</v>
      </c>
      <c r="AF25" s="34">
        <v>6</v>
      </c>
      <c r="AG25" s="34">
        <v>8</v>
      </c>
      <c r="AH25" s="34">
        <f t="shared" si="8"/>
        <v>2</v>
      </c>
      <c r="AI25" s="34">
        <f t="shared" si="9"/>
        <v>6</v>
      </c>
      <c r="AJ25" s="50">
        <f t="shared" si="3"/>
        <v>8</v>
      </c>
      <c r="AK25" s="31">
        <f t="shared" si="4"/>
        <v>2</v>
      </c>
      <c r="AL25" s="31">
        <f t="shared" si="5"/>
        <v>7</v>
      </c>
      <c r="AM25" s="50">
        <f t="shared" si="6"/>
        <v>9</v>
      </c>
      <c r="AN25" s="27"/>
    </row>
    <row r="26" spans="2:40" ht="20.100000000000001" customHeight="1">
      <c r="B26" s="26"/>
      <c r="C26" s="42" t="s">
        <v>16</v>
      </c>
      <c r="D26" s="30">
        <v>9</v>
      </c>
      <c r="E26" s="30">
        <v>11</v>
      </c>
      <c r="F26" s="30">
        <v>5</v>
      </c>
      <c r="G26" s="31">
        <v>0</v>
      </c>
      <c r="H26" s="31">
        <v>11</v>
      </c>
      <c r="I26" s="45">
        <f t="shared" si="7"/>
        <v>11</v>
      </c>
      <c r="J26" s="31">
        <v>0</v>
      </c>
      <c r="K26" s="31">
        <v>8</v>
      </c>
      <c r="L26" s="45">
        <f t="shared" si="0"/>
        <v>8</v>
      </c>
      <c r="M26" s="32">
        <v>10</v>
      </c>
      <c r="N26" s="32">
        <v>9</v>
      </c>
      <c r="O26" s="32">
        <v>11</v>
      </c>
      <c r="P26" s="31">
        <v>3</v>
      </c>
      <c r="Q26" s="31">
        <v>5</v>
      </c>
      <c r="R26" s="45">
        <v>8</v>
      </c>
      <c r="S26" s="31">
        <v>2</v>
      </c>
      <c r="T26" s="31">
        <v>9</v>
      </c>
      <c r="U26" s="45">
        <f t="shared" si="1"/>
        <v>11</v>
      </c>
      <c r="V26" s="32">
        <v>4</v>
      </c>
      <c r="W26" s="32">
        <v>8</v>
      </c>
      <c r="X26" s="32">
        <v>12</v>
      </c>
      <c r="Y26" s="31">
        <v>1</v>
      </c>
      <c r="Z26" s="31">
        <v>9</v>
      </c>
      <c r="AA26" s="45">
        <v>10</v>
      </c>
      <c r="AB26" s="31">
        <v>0</v>
      </c>
      <c r="AC26" s="31">
        <v>16</v>
      </c>
      <c r="AD26" s="45">
        <f t="shared" si="2"/>
        <v>16</v>
      </c>
      <c r="AE26" s="31">
        <v>23</v>
      </c>
      <c r="AF26" s="31">
        <v>28</v>
      </c>
      <c r="AG26" s="31">
        <v>28</v>
      </c>
      <c r="AH26" s="31">
        <f t="shared" si="8"/>
        <v>4</v>
      </c>
      <c r="AI26" s="31">
        <f t="shared" si="9"/>
        <v>25</v>
      </c>
      <c r="AJ26" s="50">
        <f t="shared" si="3"/>
        <v>29</v>
      </c>
      <c r="AK26" s="31">
        <f t="shared" si="4"/>
        <v>2</v>
      </c>
      <c r="AL26" s="31">
        <f t="shared" si="5"/>
        <v>33</v>
      </c>
      <c r="AM26" s="50">
        <f t="shared" si="6"/>
        <v>35</v>
      </c>
      <c r="AN26" s="27"/>
    </row>
    <row r="27" spans="2:40" ht="20.100000000000001" customHeight="1">
      <c r="B27" s="26"/>
      <c r="C27" s="43" t="s">
        <v>17</v>
      </c>
      <c r="D27" s="33">
        <v>2</v>
      </c>
      <c r="E27" s="33">
        <v>1</v>
      </c>
      <c r="F27" s="33">
        <v>0</v>
      </c>
      <c r="G27" s="34">
        <v>1</v>
      </c>
      <c r="H27" s="34">
        <v>0</v>
      </c>
      <c r="I27" s="45">
        <f t="shared" si="7"/>
        <v>1</v>
      </c>
      <c r="J27" s="34">
        <v>2</v>
      </c>
      <c r="K27" s="34">
        <v>0</v>
      </c>
      <c r="L27" s="45">
        <f t="shared" si="0"/>
        <v>2</v>
      </c>
      <c r="M27" s="34">
        <v>6</v>
      </c>
      <c r="N27" s="34">
        <v>3</v>
      </c>
      <c r="O27" s="34">
        <v>4</v>
      </c>
      <c r="P27" s="34">
        <v>4</v>
      </c>
      <c r="Q27" s="34">
        <v>1</v>
      </c>
      <c r="R27" s="45">
        <v>5</v>
      </c>
      <c r="S27" s="34">
        <v>3</v>
      </c>
      <c r="T27" s="34">
        <v>2</v>
      </c>
      <c r="U27" s="45">
        <f t="shared" si="1"/>
        <v>5</v>
      </c>
      <c r="V27" s="34">
        <v>0</v>
      </c>
      <c r="W27" s="34">
        <v>1</v>
      </c>
      <c r="X27" s="34">
        <v>1</v>
      </c>
      <c r="Y27" s="34">
        <v>2</v>
      </c>
      <c r="Z27" s="34">
        <v>1</v>
      </c>
      <c r="AA27" s="45">
        <v>3</v>
      </c>
      <c r="AB27" s="34">
        <v>6</v>
      </c>
      <c r="AC27" s="34">
        <v>2</v>
      </c>
      <c r="AD27" s="45">
        <f t="shared" si="2"/>
        <v>8</v>
      </c>
      <c r="AE27" s="34">
        <v>8</v>
      </c>
      <c r="AF27" s="34">
        <v>5</v>
      </c>
      <c r="AG27" s="34">
        <v>5</v>
      </c>
      <c r="AH27" s="34">
        <f t="shared" si="8"/>
        <v>7</v>
      </c>
      <c r="AI27" s="34">
        <f t="shared" si="9"/>
        <v>2</v>
      </c>
      <c r="AJ27" s="50">
        <f t="shared" si="3"/>
        <v>9</v>
      </c>
      <c r="AK27" s="31">
        <f t="shared" si="4"/>
        <v>11</v>
      </c>
      <c r="AL27" s="31">
        <f t="shared" si="5"/>
        <v>4</v>
      </c>
      <c r="AM27" s="50">
        <f t="shared" si="6"/>
        <v>15</v>
      </c>
      <c r="AN27" s="27"/>
    </row>
    <row r="28" spans="2:40" ht="20.100000000000001" customHeight="1">
      <c r="B28" s="26"/>
      <c r="C28" s="42" t="s">
        <v>18</v>
      </c>
      <c r="D28" s="30">
        <v>0</v>
      </c>
      <c r="E28" s="30">
        <v>1</v>
      </c>
      <c r="F28" s="30">
        <v>0</v>
      </c>
      <c r="G28" s="31">
        <v>0</v>
      </c>
      <c r="H28" s="31">
        <v>0</v>
      </c>
      <c r="I28" s="45">
        <f t="shared" si="7"/>
        <v>0</v>
      </c>
      <c r="J28" s="31">
        <v>0</v>
      </c>
      <c r="K28" s="31">
        <v>0</v>
      </c>
      <c r="L28" s="45">
        <f t="shared" si="0"/>
        <v>0</v>
      </c>
      <c r="M28" s="32">
        <v>0</v>
      </c>
      <c r="N28" s="32">
        <v>0</v>
      </c>
      <c r="O28" s="32">
        <v>0</v>
      </c>
      <c r="P28" s="31">
        <v>0</v>
      </c>
      <c r="Q28" s="31">
        <v>0</v>
      </c>
      <c r="R28" s="45">
        <v>0</v>
      </c>
      <c r="S28" s="31">
        <v>0</v>
      </c>
      <c r="T28" s="31">
        <v>0</v>
      </c>
      <c r="U28" s="45">
        <f t="shared" si="1"/>
        <v>0</v>
      </c>
      <c r="V28" s="32">
        <v>1</v>
      </c>
      <c r="W28" s="32">
        <v>0</v>
      </c>
      <c r="X28" s="32">
        <v>0</v>
      </c>
      <c r="Y28" s="31">
        <v>1</v>
      </c>
      <c r="Z28" s="31">
        <v>1</v>
      </c>
      <c r="AA28" s="45">
        <v>2</v>
      </c>
      <c r="AB28" s="31">
        <v>0</v>
      </c>
      <c r="AC28" s="31">
        <v>3</v>
      </c>
      <c r="AD28" s="45">
        <f t="shared" si="2"/>
        <v>3</v>
      </c>
      <c r="AE28" s="31">
        <v>1</v>
      </c>
      <c r="AF28" s="31">
        <v>1</v>
      </c>
      <c r="AG28" s="31">
        <v>0</v>
      </c>
      <c r="AH28" s="31">
        <f t="shared" si="8"/>
        <v>1</v>
      </c>
      <c r="AI28" s="31">
        <f t="shared" si="9"/>
        <v>1</v>
      </c>
      <c r="AJ28" s="50">
        <f t="shared" si="3"/>
        <v>2</v>
      </c>
      <c r="AK28" s="31">
        <f t="shared" si="4"/>
        <v>0</v>
      </c>
      <c r="AL28" s="31">
        <f t="shared" si="5"/>
        <v>3</v>
      </c>
      <c r="AM28" s="50">
        <f t="shared" si="6"/>
        <v>3</v>
      </c>
      <c r="AN28" s="27"/>
    </row>
    <row r="29" spans="2:40" ht="20.100000000000001" customHeight="1">
      <c r="B29" s="26"/>
      <c r="C29" s="43" t="s">
        <v>19</v>
      </c>
      <c r="D29" s="33">
        <v>16</v>
      </c>
      <c r="E29" s="33">
        <v>13</v>
      </c>
      <c r="F29" s="33">
        <v>9</v>
      </c>
      <c r="G29" s="34">
        <v>5</v>
      </c>
      <c r="H29" s="34">
        <v>4</v>
      </c>
      <c r="I29" s="45">
        <f t="shared" si="7"/>
        <v>9</v>
      </c>
      <c r="J29" s="34">
        <v>3</v>
      </c>
      <c r="K29" s="34">
        <v>2</v>
      </c>
      <c r="L29" s="45">
        <f t="shared" si="0"/>
        <v>5</v>
      </c>
      <c r="M29" s="34">
        <v>17</v>
      </c>
      <c r="N29" s="34">
        <v>11</v>
      </c>
      <c r="O29" s="34">
        <v>16</v>
      </c>
      <c r="P29" s="34">
        <v>11</v>
      </c>
      <c r="Q29" s="34">
        <v>7</v>
      </c>
      <c r="R29" s="45">
        <v>18</v>
      </c>
      <c r="S29" s="34">
        <v>9</v>
      </c>
      <c r="T29" s="34">
        <v>7</v>
      </c>
      <c r="U29" s="45">
        <f t="shared" si="1"/>
        <v>16</v>
      </c>
      <c r="V29" s="34">
        <v>6</v>
      </c>
      <c r="W29" s="34">
        <v>5</v>
      </c>
      <c r="X29" s="34">
        <v>5</v>
      </c>
      <c r="Y29" s="34">
        <v>6</v>
      </c>
      <c r="Z29" s="34">
        <v>3</v>
      </c>
      <c r="AA29" s="45">
        <v>9</v>
      </c>
      <c r="AB29" s="34">
        <v>9</v>
      </c>
      <c r="AC29" s="34">
        <v>3</v>
      </c>
      <c r="AD29" s="45">
        <f t="shared" si="2"/>
        <v>12</v>
      </c>
      <c r="AE29" s="34">
        <v>39</v>
      </c>
      <c r="AF29" s="34">
        <v>29</v>
      </c>
      <c r="AG29" s="34">
        <v>30</v>
      </c>
      <c r="AH29" s="34">
        <f t="shared" si="8"/>
        <v>22</v>
      </c>
      <c r="AI29" s="34">
        <f t="shared" si="9"/>
        <v>14</v>
      </c>
      <c r="AJ29" s="50">
        <f t="shared" si="3"/>
        <v>36</v>
      </c>
      <c r="AK29" s="31">
        <f t="shared" si="4"/>
        <v>21</v>
      </c>
      <c r="AL29" s="31">
        <f t="shared" si="5"/>
        <v>12</v>
      </c>
      <c r="AM29" s="50">
        <f t="shared" si="6"/>
        <v>33</v>
      </c>
      <c r="AN29" s="27"/>
    </row>
    <row r="30" spans="2:40" ht="20.100000000000001" customHeight="1">
      <c r="B30" s="26"/>
      <c r="C30" s="42" t="s">
        <v>20</v>
      </c>
      <c r="D30" s="30">
        <v>1</v>
      </c>
      <c r="E30" s="30">
        <v>1</v>
      </c>
      <c r="F30" s="30">
        <v>0</v>
      </c>
      <c r="G30" s="31">
        <v>0</v>
      </c>
      <c r="H30" s="31">
        <v>0</v>
      </c>
      <c r="I30" s="45">
        <f t="shared" si="7"/>
        <v>0</v>
      </c>
      <c r="J30" s="31">
        <v>0</v>
      </c>
      <c r="K30" s="31">
        <v>0</v>
      </c>
      <c r="L30" s="45">
        <f t="shared" si="0"/>
        <v>0</v>
      </c>
      <c r="M30" s="32">
        <v>1</v>
      </c>
      <c r="N30" s="32">
        <v>0</v>
      </c>
      <c r="O30" s="32">
        <v>1</v>
      </c>
      <c r="P30" s="31">
        <v>1</v>
      </c>
      <c r="Q30" s="31">
        <v>0</v>
      </c>
      <c r="R30" s="45">
        <v>1</v>
      </c>
      <c r="S30" s="31">
        <v>1</v>
      </c>
      <c r="T30" s="31">
        <v>0</v>
      </c>
      <c r="U30" s="45">
        <f t="shared" si="1"/>
        <v>1</v>
      </c>
      <c r="V30" s="32">
        <v>2</v>
      </c>
      <c r="W30" s="32">
        <v>3</v>
      </c>
      <c r="X30" s="32">
        <v>3</v>
      </c>
      <c r="Y30" s="31">
        <v>1</v>
      </c>
      <c r="Z30" s="31">
        <v>1</v>
      </c>
      <c r="AA30" s="45">
        <v>2</v>
      </c>
      <c r="AB30" s="31">
        <v>1</v>
      </c>
      <c r="AC30" s="31">
        <v>0</v>
      </c>
      <c r="AD30" s="45">
        <f t="shared" si="2"/>
        <v>1</v>
      </c>
      <c r="AE30" s="31">
        <v>4</v>
      </c>
      <c r="AF30" s="31">
        <v>4</v>
      </c>
      <c r="AG30" s="31">
        <v>4</v>
      </c>
      <c r="AH30" s="31">
        <f t="shared" si="8"/>
        <v>2</v>
      </c>
      <c r="AI30" s="31">
        <f t="shared" si="9"/>
        <v>1</v>
      </c>
      <c r="AJ30" s="50">
        <f t="shared" si="3"/>
        <v>3</v>
      </c>
      <c r="AK30" s="31">
        <f t="shared" si="4"/>
        <v>2</v>
      </c>
      <c r="AL30" s="31">
        <f t="shared" si="5"/>
        <v>0</v>
      </c>
      <c r="AM30" s="50">
        <f t="shared" si="6"/>
        <v>2</v>
      </c>
      <c r="AN30" s="27"/>
    </row>
    <row r="31" spans="2:40" ht="20.100000000000001" customHeight="1">
      <c r="B31" s="26"/>
      <c r="C31" s="43" t="s">
        <v>21</v>
      </c>
      <c r="D31" s="33">
        <v>4</v>
      </c>
      <c r="E31" s="33">
        <v>1</v>
      </c>
      <c r="F31" s="33">
        <v>1</v>
      </c>
      <c r="G31" s="34">
        <v>0</v>
      </c>
      <c r="H31" s="34">
        <v>0</v>
      </c>
      <c r="I31" s="45">
        <f t="shared" si="7"/>
        <v>0</v>
      </c>
      <c r="J31" s="34">
        <v>1</v>
      </c>
      <c r="K31" s="34">
        <v>0</v>
      </c>
      <c r="L31" s="45">
        <f t="shared" si="0"/>
        <v>1</v>
      </c>
      <c r="M31" s="34">
        <v>2</v>
      </c>
      <c r="N31" s="34">
        <v>2</v>
      </c>
      <c r="O31" s="34">
        <v>1</v>
      </c>
      <c r="P31" s="34">
        <v>2</v>
      </c>
      <c r="Q31" s="34">
        <v>1</v>
      </c>
      <c r="R31" s="45">
        <v>3</v>
      </c>
      <c r="S31" s="34">
        <v>1</v>
      </c>
      <c r="T31" s="34">
        <v>2</v>
      </c>
      <c r="U31" s="45">
        <f t="shared" si="1"/>
        <v>3</v>
      </c>
      <c r="V31" s="34">
        <v>0</v>
      </c>
      <c r="W31" s="34">
        <v>0</v>
      </c>
      <c r="X31" s="34">
        <v>0</v>
      </c>
      <c r="Y31" s="34">
        <v>1</v>
      </c>
      <c r="Z31" s="34">
        <v>0</v>
      </c>
      <c r="AA31" s="45">
        <v>1</v>
      </c>
      <c r="AB31" s="34">
        <v>0</v>
      </c>
      <c r="AC31" s="34">
        <v>0</v>
      </c>
      <c r="AD31" s="45">
        <f t="shared" si="2"/>
        <v>0</v>
      </c>
      <c r="AE31" s="34">
        <v>6</v>
      </c>
      <c r="AF31" s="34">
        <v>3</v>
      </c>
      <c r="AG31" s="34">
        <v>2</v>
      </c>
      <c r="AH31" s="34">
        <f t="shared" si="8"/>
        <v>3</v>
      </c>
      <c r="AI31" s="34">
        <f t="shared" si="9"/>
        <v>1</v>
      </c>
      <c r="AJ31" s="50">
        <f t="shared" si="3"/>
        <v>4</v>
      </c>
      <c r="AK31" s="31">
        <f t="shared" si="4"/>
        <v>2</v>
      </c>
      <c r="AL31" s="31">
        <f t="shared" si="5"/>
        <v>2</v>
      </c>
      <c r="AM31" s="50">
        <f t="shared" si="6"/>
        <v>4</v>
      </c>
      <c r="AN31" s="27"/>
    </row>
    <row r="32" spans="2:40" ht="20.100000000000001" customHeight="1">
      <c r="B32" s="26"/>
      <c r="C32" s="43" t="s">
        <v>72</v>
      </c>
      <c r="D32" s="30">
        <v>0</v>
      </c>
      <c r="E32" s="30">
        <v>0</v>
      </c>
      <c r="F32" s="30">
        <v>0</v>
      </c>
      <c r="G32" s="31">
        <v>0</v>
      </c>
      <c r="H32" s="31">
        <v>0</v>
      </c>
      <c r="I32" s="45"/>
      <c r="J32" s="34">
        <v>0</v>
      </c>
      <c r="K32" s="34">
        <v>0</v>
      </c>
      <c r="L32" s="45">
        <f t="shared" si="0"/>
        <v>0</v>
      </c>
      <c r="M32" s="30">
        <v>0</v>
      </c>
      <c r="N32" s="30">
        <v>0</v>
      </c>
      <c r="O32" s="30">
        <v>0</v>
      </c>
      <c r="P32" s="31">
        <v>0</v>
      </c>
      <c r="Q32" s="31">
        <v>0</v>
      </c>
      <c r="R32" s="45">
        <v>0</v>
      </c>
      <c r="S32" s="34">
        <v>0</v>
      </c>
      <c r="T32" s="34">
        <v>0</v>
      </c>
      <c r="U32" s="45">
        <f t="shared" si="1"/>
        <v>0</v>
      </c>
      <c r="V32" s="30">
        <v>0</v>
      </c>
      <c r="W32" s="30">
        <v>0</v>
      </c>
      <c r="X32" s="30">
        <v>0</v>
      </c>
      <c r="Y32" s="31">
        <v>0</v>
      </c>
      <c r="Z32" s="31">
        <v>0</v>
      </c>
      <c r="AA32" s="45">
        <v>0</v>
      </c>
      <c r="AB32" s="34">
        <v>0</v>
      </c>
      <c r="AC32" s="34">
        <v>1</v>
      </c>
      <c r="AD32" s="45">
        <f t="shared" si="2"/>
        <v>1</v>
      </c>
      <c r="AE32" s="30">
        <v>0</v>
      </c>
      <c r="AF32" s="30">
        <v>0</v>
      </c>
      <c r="AG32" s="30">
        <v>0</v>
      </c>
      <c r="AH32" s="31">
        <v>0</v>
      </c>
      <c r="AI32" s="31">
        <v>0</v>
      </c>
      <c r="AJ32" s="50">
        <f t="shared" si="3"/>
        <v>0</v>
      </c>
      <c r="AK32" s="31">
        <f t="shared" ref="AK32:AK54" si="10">+J32+S32+AB32</f>
        <v>0</v>
      </c>
      <c r="AL32" s="31">
        <f t="shared" ref="AL32:AL54" si="11">+K32+T32+AC32</f>
        <v>1</v>
      </c>
      <c r="AM32" s="50">
        <f t="shared" si="6"/>
        <v>1</v>
      </c>
      <c r="AN32" s="27"/>
    </row>
    <row r="33" spans="2:40" ht="20.100000000000001" customHeight="1">
      <c r="B33" s="26"/>
      <c r="C33" s="43" t="s">
        <v>73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45"/>
      <c r="J33" s="34">
        <v>0</v>
      </c>
      <c r="K33" s="34">
        <v>0</v>
      </c>
      <c r="L33" s="45">
        <f t="shared" si="0"/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45">
        <v>0</v>
      </c>
      <c r="S33" s="34">
        <v>0</v>
      </c>
      <c r="T33" s="34">
        <v>0</v>
      </c>
      <c r="U33" s="45">
        <f t="shared" si="1"/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45">
        <v>0</v>
      </c>
      <c r="AB33" s="34">
        <v>0</v>
      </c>
      <c r="AC33" s="34">
        <v>1</v>
      </c>
      <c r="AD33" s="45">
        <f t="shared" si="2"/>
        <v>1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50">
        <f t="shared" si="3"/>
        <v>0</v>
      </c>
      <c r="AK33" s="31">
        <f t="shared" si="10"/>
        <v>0</v>
      </c>
      <c r="AL33" s="31">
        <f t="shared" si="11"/>
        <v>1</v>
      </c>
      <c r="AM33" s="50">
        <f t="shared" si="6"/>
        <v>1</v>
      </c>
      <c r="AN33" s="27"/>
    </row>
    <row r="34" spans="2:40" ht="20.100000000000001" customHeight="1">
      <c r="B34" s="26"/>
      <c r="C34" s="43" t="s">
        <v>45</v>
      </c>
      <c r="D34" s="30">
        <v>1</v>
      </c>
      <c r="E34" s="30">
        <v>1</v>
      </c>
      <c r="F34" s="30">
        <v>1</v>
      </c>
      <c r="G34" s="31">
        <v>0</v>
      </c>
      <c r="H34" s="31">
        <v>1</v>
      </c>
      <c r="I34" s="45">
        <f t="shared" si="7"/>
        <v>1</v>
      </c>
      <c r="J34" s="31">
        <v>0</v>
      </c>
      <c r="K34" s="31">
        <v>1</v>
      </c>
      <c r="L34" s="45">
        <f t="shared" si="0"/>
        <v>1</v>
      </c>
      <c r="M34" s="32">
        <v>0</v>
      </c>
      <c r="N34" s="32">
        <v>0</v>
      </c>
      <c r="O34" s="32">
        <v>0</v>
      </c>
      <c r="P34" s="31">
        <v>0</v>
      </c>
      <c r="Q34" s="31">
        <v>0</v>
      </c>
      <c r="R34" s="45">
        <v>0</v>
      </c>
      <c r="S34" s="31">
        <v>0</v>
      </c>
      <c r="T34" s="31">
        <v>0</v>
      </c>
      <c r="U34" s="45">
        <f t="shared" si="1"/>
        <v>0</v>
      </c>
      <c r="V34" s="32">
        <v>1</v>
      </c>
      <c r="W34" s="32">
        <v>1</v>
      </c>
      <c r="X34" s="32">
        <v>2</v>
      </c>
      <c r="Y34" s="31">
        <v>1</v>
      </c>
      <c r="Z34" s="31">
        <v>4</v>
      </c>
      <c r="AA34" s="45">
        <v>5</v>
      </c>
      <c r="AB34" s="31">
        <v>1</v>
      </c>
      <c r="AC34" s="31">
        <v>3</v>
      </c>
      <c r="AD34" s="45">
        <f t="shared" si="2"/>
        <v>4</v>
      </c>
      <c r="AE34" s="31">
        <v>2</v>
      </c>
      <c r="AF34" s="31">
        <v>2</v>
      </c>
      <c r="AG34" s="31">
        <v>3</v>
      </c>
      <c r="AH34" s="31">
        <f t="shared" si="8"/>
        <v>1</v>
      </c>
      <c r="AI34" s="31">
        <f t="shared" si="9"/>
        <v>5</v>
      </c>
      <c r="AJ34" s="50">
        <f t="shared" si="3"/>
        <v>6</v>
      </c>
      <c r="AK34" s="31">
        <f t="shared" si="10"/>
        <v>1</v>
      </c>
      <c r="AL34" s="31">
        <f t="shared" si="11"/>
        <v>4</v>
      </c>
      <c r="AM34" s="50">
        <f t="shared" si="6"/>
        <v>5</v>
      </c>
      <c r="AN34" s="27"/>
    </row>
    <row r="35" spans="2:40" ht="20.100000000000001" customHeight="1">
      <c r="B35" s="26"/>
      <c r="C35" s="42" t="s">
        <v>22</v>
      </c>
      <c r="D35" s="33">
        <v>7</v>
      </c>
      <c r="E35" s="33">
        <v>1</v>
      </c>
      <c r="F35" s="33">
        <v>1</v>
      </c>
      <c r="G35" s="34">
        <v>0</v>
      </c>
      <c r="H35" s="34">
        <v>1</v>
      </c>
      <c r="I35" s="45">
        <f t="shared" si="7"/>
        <v>1</v>
      </c>
      <c r="J35" s="34">
        <v>0</v>
      </c>
      <c r="K35" s="34">
        <v>1</v>
      </c>
      <c r="L35" s="45">
        <f t="shared" si="0"/>
        <v>1</v>
      </c>
      <c r="M35" s="34">
        <v>3</v>
      </c>
      <c r="N35" s="34">
        <v>2</v>
      </c>
      <c r="O35" s="34">
        <v>1</v>
      </c>
      <c r="P35" s="34">
        <v>1</v>
      </c>
      <c r="Q35" s="34">
        <v>1</v>
      </c>
      <c r="R35" s="45">
        <v>2</v>
      </c>
      <c r="S35" s="34">
        <v>3</v>
      </c>
      <c r="T35" s="34">
        <v>2</v>
      </c>
      <c r="U35" s="45">
        <f t="shared" si="1"/>
        <v>5</v>
      </c>
      <c r="V35" s="34">
        <v>11</v>
      </c>
      <c r="W35" s="34">
        <v>3</v>
      </c>
      <c r="X35" s="34">
        <v>2</v>
      </c>
      <c r="Y35" s="34">
        <v>0</v>
      </c>
      <c r="Z35" s="34">
        <v>1</v>
      </c>
      <c r="AA35" s="45">
        <v>1</v>
      </c>
      <c r="AB35" s="34">
        <v>0</v>
      </c>
      <c r="AC35" s="34">
        <v>0</v>
      </c>
      <c r="AD35" s="45">
        <f t="shared" si="2"/>
        <v>0</v>
      </c>
      <c r="AE35" s="34">
        <v>21</v>
      </c>
      <c r="AF35" s="34">
        <v>6</v>
      </c>
      <c r="AG35" s="34">
        <v>4</v>
      </c>
      <c r="AH35" s="34">
        <f t="shared" si="8"/>
        <v>1</v>
      </c>
      <c r="AI35" s="34">
        <f t="shared" si="9"/>
        <v>3</v>
      </c>
      <c r="AJ35" s="50">
        <f t="shared" si="3"/>
        <v>4</v>
      </c>
      <c r="AK35" s="31">
        <f t="shared" si="10"/>
        <v>3</v>
      </c>
      <c r="AL35" s="31">
        <f t="shared" si="11"/>
        <v>3</v>
      </c>
      <c r="AM35" s="50">
        <f t="shared" si="6"/>
        <v>6</v>
      </c>
      <c r="AN35" s="27"/>
    </row>
    <row r="36" spans="2:40" ht="20.100000000000001" customHeight="1">
      <c r="B36" s="26"/>
      <c r="C36" s="43" t="s">
        <v>23</v>
      </c>
      <c r="D36" s="30">
        <v>5</v>
      </c>
      <c r="E36" s="30">
        <v>4</v>
      </c>
      <c r="F36" s="30">
        <v>3</v>
      </c>
      <c r="G36" s="31">
        <v>0</v>
      </c>
      <c r="H36" s="31">
        <v>3</v>
      </c>
      <c r="I36" s="45">
        <f t="shared" si="7"/>
        <v>3</v>
      </c>
      <c r="J36" s="31">
        <v>0</v>
      </c>
      <c r="K36" s="31">
        <v>3</v>
      </c>
      <c r="L36" s="45">
        <f t="shared" si="0"/>
        <v>3</v>
      </c>
      <c r="M36" s="32">
        <v>3</v>
      </c>
      <c r="N36" s="32">
        <v>6</v>
      </c>
      <c r="O36" s="32">
        <v>6</v>
      </c>
      <c r="P36" s="31">
        <v>3</v>
      </c>
      <c r="Q36" s="31">
        <v>5</v>
      </c>
      <c r="R36" s="45">
        <v>8</v>
      </c>
      <c r="S36" s="31">
        <v>5</v>
      </c>
      <c r="T36" s="31">
        <v>3</v>
      </c>
      <c r="U36" s="45">
        <f t="shared" si="1"/>
        <v>8</v>
      </c>
      <c r="V36" s="32">
        <v>4</v>
      </c>
      <c r="W36" s="32">
        <v>4</v>
      </c>
      <c r="X36" s="32">
        <v>5</v>
      </c>
      <c r="Y36" s="31">
        <v>0</v>
      </c>
      <c r="Z36" s="31">
        <v>3</v>
      </c>
      <c r="AA36" s="45">
        <v>3</v>
      </c>
      <c r="AB36" s="31">
        <v>3</v>
      </c>
      <c r="AC36" s="31">
        <v>8</v>
      </c>
      <c r="AD36" s="45">
        <f t="shared" si="2"/>
        <v>11</v>
      </c>
      <c r="AE36" s="31">
        <v>12</v>
      </c>
      <c r="AF36" s="31">
        <v>14</v>
      </c>
      <c r="AG36" s="31">
        <v>14</v>
      </c>
      <c r="AH36" s="31">
        <f t="shared" si="8"/>
        <v>3</v>
      </c>
      <c r="AI36" s="31">
        <f t="shared" si="9"/>
        <v>11</v>
      </c>
      <c r="AJ36" s="50">
        <f t="shared" si="3"/>
        <v>14</v>
      </c>
      <c r="AK36" s="31">
        <f t="shared" si="10"/>
        <v>8</v>
      </c>
      <c r="AL36" s="31">
        <f t="shared" si="11"/>
        <v>14</v>
      </c>
      <c r="AM36" s="50">
        <f t="shared" si="6"/>
        <v>22</v>
      </c>
      <c r="AN36" s="27"/>
    </row>
    <row r="37" spans="2:40" ht="20.100000000000001" customHeight="1">
      <c r="B37" s="26"/>
      <c r="C37" s="42" t="s">
        <v>24</v>
      </c>
      <c r="D37" s="33">
        <v>0</v>
      </c>
      <c r="E37" s="33">
        <v>0</v>
      </c>
      <c r="F37" s="33">
        <v>0</v>
      </c>
      <c r="G37" s="34">
        <v>0</v>
      </c>
      <c r="H37" s="34">
        <v>0</v>
      </c>
      <c r="I37" s="45">
        <f t="shared" si="7"/>
        <v>0</v>
      </c>
      <c r="J37" s="34"/>
      <c r="K37" s="34"/>
      <c r="L37" s="45">
        <f t="shared" si="0"/>
        <v>0</v>
      </c>
      <c r="M37" s="34">
        <v>1</v>
      </c>
      <c r="N37" s="34">
        <v>1</v>
      </c>
      <c r="O37" s="34">
        <v>1</v>
      </c>
      <c r="P37" s="34">
        <v>0</v>
      </c>
      <c r="Q37" s="34">
        <v>0</v>
      </c>
      <c r="R37" s="45">
        <v>0</v>
      </c>
      <c r="S37" s="34"/>
      <c r="T37" s="34"/>
      <c r="U37" s="45">
        <f t="shared" si="1"/>
        <v>0</v>
      </c>
      <c r="V37" s="34">
        <v>0</v>
      </c>
      <c r="W37" s="34">
        <v>0</v>
      </c>
      <c r="X37" s="34">
        <v>0</v>
      </c>
      <c r="Y37" s="34">
        <v>1</v>
      </c>
      <c r="Z37" s="34">
        <v>0</v>
      </c>
      <c r="AA37" s="45">
        <v>1</v>
      </c>
      <c r="AB37" s="34">
        <v>0</v>
      </c>
      <c r="AC37" s="34">
        <v>0</v>
      </c>
      <c r="AD37" s="45">
        <f t="shared" si="2"/>
        <v>0</v>
      </c>
      <c r="AE37" s="34">
        <v>1</v>
      </c>
      <c r="AF37" s="34">
        <v>1</v>
      </c>
      <c r="AG37" s="34">
        <v>1</v>
      </c>
      <c r="AH37" s="34">
        <f t="shared" si="8"/>
        <v>1</v>
      </c>
      <c r="AI37" s="34">
        <f t="shared" si="9"/>
        <v>0</v>
      </c>
      <c r="AJ37" s="50">
        <f t="shared" si="3"/>
        <v>1</v>
      </c>
      <c r="AK37" s="31">
        <f t="shared" si="10"/>
        <v>0</v>
      </c>
      <c r="AL37" s="31">
        <f t="shared" si="11"/>
        <v>0</v>
      </c>
      <c r="AM37" s="50">
        <f t="shared" si="6"/>
        <v>0</v>
      </c>
      <c r="AN37" s="27"/>
    </row>
    <row r="38" spans="2:40" ht="20.100000000000001" customHeight="1">
      <c r="B38" s="26"/>
      <c r="C38" s="43" t="s">
        <v>25</v>
      </c>
      <c r="D38" s="30">
        <v>14</v>
      </c>
      <c r="E38" s="30">
        <v>10</v>
      </c>
      <c r="F38" s="30">
        <v>5</v>
      </c>
      <c r="G38" s="31">
        <v>2</v>
      </c>
      <c r="H38" s="31">
        <v>3</v>
      </c>
      <c r="I38" s="45">
        <f t="shared" si="7"/>
        <v>5</v>
      </c>
      <c r="J38" s="31">
        <v>1</v>
      </c>
      <c r="K38" s="31">
        <v>2</v>
      </c>
      <c r="L38" s="45">
        <f t="shared" si="0"/>
        <v>3</v>
      </c>
      <c r="M38" s="32">
        <v>11</v>
      </c>
      <c r="N38" s="32">
        <v>11</v>
      </c>
      <c r="O38" s="32">
        <v>19</v>
      </c>
      <c r="P38" s="31">
        <v>1</v>
      </c>
      <c r="Q38" s="31">
        <v>15</v>
      </c>
      <c r="R38" s="45">
        <v>16</v>
      </c>
      <c r="S38" s="31">
        <v>2</v>
      </c>
      <c r="T38" s="31">
        <v>15</v>
      </c>
      <c r="U38" s="45">
        <f t="shared" si="1"/>
        <v>17</v>
      </c>
      <c r="V38" s="32">
        <v>4</v>
      </c>
      <c r="W38" s="32">
        <v>3</v>
      </c>
      <c r="X38" s="32">
        <v>5</v>
      </c>
      <c r="Y38" s="31">
        <v>0</v>
      </c>
      <c r="Z38" s="31">
        <v>6</v>
      </c>
      <c r="AA38" s="45">
        <v>6</v>
      </c>
      <c r="AB38" s="31">
        <v>1</v>
      </c>
      <c r="AC38" s="31">
        <v>5</v>
      </c>
      <c r="AD38" s="45">
        <f t="shared" si="2"/>
        <v>6</v>
      </c>
      <c r="AE38" s="31">
        <v>29</v>
      </c>
      <c r="AF38" s="31">
        <v>24</v>
      </c>
      <c r="AG38" s="31">
        <v>29</v>
      </c>
      <c r="AH38" s="31">
        <f t="shared" si="8"/>
        <v>3</v>
      </c>
      <c r="AI38" s="31">
        <f t="shared" si="9"/>
        <v>24</v>
      </c>
      <c r="AJ38" s="50">
        <f t="shared" ref="AJ38:AJ68" si="12">SUM(AH38:AI38)</f>
        <v>27</v>
      </c>
      <c r="AK38" s="31">
        <f t="shared" si="10"/>
        <v>4</v>
      </c>
      <c r="AL38" s="31">
        <f t="shared" si="11"/>
        <v>22</v>
      </c>
      <c r="AM38" s="50">
        <f t="shared" si="6"/>
        <v>26</v>
      </c>
      <c r="AN38" s="27"/>
    </row>
    <row r="39" spans="2:40" ht="20.100000000000001" customHeight="1">
      <c r="B39" s="26"/>
      <c r="C39" s="42" t="s">
        <v>26</v>
      </c>
      <c r="D39" s="33">
        <v>5</v>
      </c>
      <c r="E39" s="33">
        <v>5</v>
      </c>
      <c r="F39" s="33">
        <v>4</v>
      </c>
      <c r="G39" s="34">
        <v>0</v>
      </c>
      <c r="H39" s="34">
        <v>4</v>
      </c>
      <c r="I39" s="45">
        <f t="shared" si="7"/>
        <v>4</v>
      </c>
      <c r="J39" s="34">
        <v>0</v>
      </c>
      <c r="K39" s="34">
        <v>0</v>
      </c>
      <c r="L39" s="45">
        <f t="shared" si="0"/>
        <v>0</v>
      </c>
      <c r="M39" s="34">
        <v>3</v>
      </c>
      <c r="N39" s="34">
        <v>4</v>
      </c>
      <c r="O39" s="34">
        <v>4</v>
      </c>
      <c r="P39" s="34">
        <v>0</v>
      </c>
      <c r="Q39" s="34">
        <v>3</v>
      </c>
      <c r="R39" s="45">
        <v>3</v>
      </c>
      <c r="S39" s="34">
        <v>0</v>
      </c>
      <c r="T39" s="34">
        <v>4</v>
      </c>
      <c r="U39" s="45">
        <f t="shared" si="1"/>
        <v>4</v>
      </c>
      <c r="V39" s="34">
        <v>1</v>
      </c>
      <c r="W39" s="34">
        <v>2</v>
      </c>
      <c r="X39" s="34">
        <v>5</v>
      </c>
      <c r="Y39" s="34">
        <v>0</v>
      </c>
      <c r="Z39" s="34">
        <v>5</v>
      </c>
      <c r="AA39" s="45">
        <v>5</v>
      </c>
      <c r="AB39" s="34">
        <v>1</v>
      </c>
      <c r="AC39" s="34">
        <v>4</v>
      </c>
      <c r="AD39" s="45">
        <f t="shared" si="2"/>
        <v>5</v>
      </c>
      <c r="AE39" s="34">
        <v>9</v>
      </c>
      <c r="AF39" s="34">
        <v>11</v>
      </c>
      <c r="AG39" s="34">
        <v>13</v>
      </c>
      <c r="AH39" s="34">
        <f t="shared" si="8"/>
        <v>0</v>
      </c>
      <c r="AI39" s="34">
        <f t="shared" si="9"/>
        <v>12</v>
      </c>
      <c r="AJ39" s="50">
        <f t="shared" si="12"/>
        <v>12</v>
      </c>
      <c r="AK39" s="31">
        <f t="shared" si="10"/>
        <v>1</v>
      </c>
      <c r="AL39" s="31">
        <f t="shared" si="11"/>
        <v>8</v>
      </c>
      <c r="AM39" s="50">
        <f t="shared" si="6"/>
        <v>9</v>
      </c>
      <c r="AN39" s="27"/>
    </row>
    <row r="40" spans="2:40" ht="20.100000000000001" customHeight="1">
      <c r="B40" s="26"/>
      <c r="C40" s="43" t="s">
        <v>46</v>
      </c>
      <c r="D40" s="30">
        <v>1</v>
      </c>
      <c r="E40" s="30">
        <v>3</v>
      </c>
      <c r="F40" s="30">
        <v>3</v>
      </c>
      <c r="G40" s="31">
        <v>0</v>
      </c>
      <c r="H40" s="31">
        <v>4</v>
      </c>
      <c r="I40" s="45">
        <f t="shared" si="7"/>
        <v>4</v>
      </c>
      <c r="J40" s="31">
        <v>0</v>
      </c>
      <c r="K40" s="31">
        <v>2</v>
      </c>
      <c r="L40" s="45">
        <f t="shared" si="0"/>
        <v>2</v>
      </c>
      <c r="M40" s="32">
        <v>5</v>
      </c>
      <c r="N40" s="32">
        <v>4</v>
      </c>
      <c r="O40" s="32">
        <v>3</v>
      </c>
      <c r="P40" s="31">
        <v>1</v>
      </c>
      <c r="Q40" s="31">
        <v>3</v>
      </c>
      <c r="R40" s="45">
        <v>4</v>
      </c>
      <c r="S40" s="31">
        <v>1</v>
      </c>
      <c r="T40" s="31">
        <v>2</v>
      </c>
      <c r="U40" s="45">
        <f t="shared" si="1"/>
        <v>3</v>
      </c>
      <c r="V40" s="32">
        <v>0</v>
      </c>
      <c r="W40" s="32">
        <v>4</v>
      </c>
      <c r="X40" s="32">
        <v>6</v>
      </c>
      <c r="Y40" s="31">
        <v>3</v>
      </c>
      <c r="Z40" s="31">
        <v>3</v>
      </c>
      <c r="AA40" s="45">
        <v>6</v>
      </c>
      <c r="AB40" s="31">
        <v>2</v>
      </c>
      <c r="AC40" s="31">
        <v>3</v>
      </c>
      <c r="AD40" s="45">
        <f t="shared" si="2"/>
        <v>5</v>
      </c>
      <c r="AE40" s="31">
        <v>6</v>
      </c>
      <c r="AF40" s="31">
        <v>11</v>
      </c>
      <c r="AG40" s="31">
        <v>12</v>
      </c>
      <c r="AH40" s="31">
        <f t="shared" si="8"/>
        <v>4</v>
      </c>
      <c r="AI40" s="31">
        <f t="shared" si="9"/>
        <v>10</v>
      </c>
      <c r="AJ40" s="50">
        <f t="shared" si="12"/>
        <v>14</v>
      </c>
      <c r="AK40" s="31">
        <f t="shared" si="10"/>
        <v>3</v>
      </c>
      <c r="AL40" s="31">
        <f t="shared" si="11"/>
        <v>7</v>
      </c>
      <c r="AM40" s="50">
        <f t="shared" si="6"/>
        <v>10</v>
      </c>
      <c r="AN40" s="27"/>
    </row>
    <row r="41" spans="2:40" ht="20.100000000000001" customHeight="1">
      <c r="B41" s="26"/>
      <c r="C41" s="42" t="s">
        <v>47</v>
      </c>
      <c r="D41" s="33">
        <v>2</v>
      </c>
      <c r="E41" s="33">
        <v>0</v>
      </c>
      <c r="F41" s="33">
        <v>0</v>
      </c>
      <c r="G41" s="34">
        <v>0</v>
      </c>
      <c r="H41" s="34">
        <v>1</v>
      </c>
      <c r="I41" s="45">
        <f t="shared" si="7"/>
        <v>1</v>
      </c>
      <c r="J41" s="34">
        <v>0</v>
      </c>
      <c r="K41" s="34">
        <v>1</v>
      </c>
      <c r="L41" s="45">
        <f t="shared" si="0"/>
        <v>1</v>
      </c>
      <c r="M41" s="34">
        <v>6</v>
      </c>
      <c r="N41" s="34">
        <v>4</v>
      </c>
      <c r="O41" s="34">
        <v>3</v>
      </c>
      <c r="P41" s="34">
        <v>1</v>
      </c>
      <c r="Q41" s="34">
        <v>2</v>
      </c>
      <c r="R41" s="45">
        <v>3</v>
      </c>
      <c r="S41" s="34">
        <v>1</v>
      </c>
      <c r="T41" s="34">
        <v>1</v>
      </c>
      <c r="U41" s="45">
        <f t="shared" si="1"/>
        <v>2</v>
      </c>
      <c r="V41" s="34">
        <v>1</v>
      </c>
      <c r="W41" s="34">
        <v>1</v>
      </c>
      <c r="X41" s="34">
        <v>2</v>
      </c>
      <c r="Y41" s="34">
        <v>0</v>
      </c>
      <c r="Z41" s="34">
        <v>0</v>
      </c>
      <c r="AA41" s="45">
        <v>0</v>
      </c>
      <c r="AB41" s="34">
        <v>0</v>
      </c>
      <c r="AC41" s="34">
        <v>1</v>
      </c>
      <c r="AD41" s="45">
        <f t="shared" si="2"/>
        <v>1</v>
      </c>
      <c r="AE41" s="34">
        <v>9</v>
      </c>
      <c r="AF41" s="34">
        <v>5</v>
      </c>
      <c r="AG41" s="34">
        <v>5</v>
      </c>
      <c r="AH41" s="34">
        <f t="shared" si="8"/>
        <v>1</v>
      </c>
      <c r="AI41" s="34">
        <f t="shared" si="9"/>
        <v>3</v>
      </c>
      <c r="AJ41" s="50">
        <f t="shared" si="12"/>
        <v>4</v>
      </c>
      <c r="AK41" s="31">
        <f t="shared" si="10"/>
        <v>1</v>
      </c>
      <c r="AL41" s="31">
        <f t="shared" si="11"/>
        <v>3</v>
      </c>
      <c r="AM41" s="50">
        <f t="shared" si="6"/>
        <v>4</v>
      </c>
      <c r="AN41" s="27"/>
    </row>
    <row r="42" spans="2:40" ht="20.100000000000001" customHeight="1">
      <c r="B42" s="26"/>
      <c r="C42" s="43" t="s">
        <v>48</v>
      </c>
      <c r="D42" s="30">
        <v>3</v>
      </c>
      <c r="E42" s="30">
        <v>1</v>
      </c>
      <c r="F42" s="30">
        <v>2</v>
      </c>
      <c r="G42" s="31">
        <v>0</v>
      </c>
      <c r="H42" s="31">
        <v>2</v>
      </c>
      <c r="I42" s="45">
        <f t="shared" si="7"/>
        <v>2</v>
      </c>
      <c r="J42" s="31">
        <v>0</v>
      </c>
      <c r="K42" s="31">
        <v>2</v>
      </c>
      <c r="L42" s="45">
        <f t="shared" si="0"/>
        <v>2</v>
      </c>
      <c r="M42" s="32">
        <v>2</v>
      </c>
      <c r="N42" s="32">
        <v>1</v>
      </c>
      <c r="O42" s="32">
        <v>2</v>
      </c>
      <c r="P42" s="31">
        <v>1</v>
      </c>
      <c r="Q42" s="31">
        <v>3</v>
      </c>
      <c r="R42" s="45">
        <v>4</v>
      </c>
      <c r="S42" s="31">
        <v>1</v>
      </c>
      <c r="T42" s="31">
        <v>3</v>
      </c>
      <c r="U42" s="45">
        <f t="shared" si="1"/>
        <v>4</v>
      </c>
      <c r="V42" s="32">
        <v>0</v>
      </c>
      <c r="W42" s="32">
        <v>0</v>
      </c>
      <c r="X42" s="32">
        <v>0</v>
      </c>
      <c r="Y42" s="31">
        <v>2</v>
      </c>
      <c r="Z42" s="31">
        <v>3</v>
      </c>
      <c r="AA42" s="45">
        <v>5</v>
      </c>
      <c r="AB42" s="31">
        <v>2</v>
      </c>
      <c r="AC42" s="31">
        <v>8</v>
      </c>
      <c r="AD42" s="45">
        <f t="shared" si="2"/>
        <v>10</v>
      </c>
      <c r="AE42" s="31">
        <v>5</v>
      </c>
      <c r="AF42" s="31">
        <v>2</v>
      </c>
      <c r="AG42" s="31">
        <v>4</v>
      </c>
      <c r="AH42" s="31">
        <f t="shared" si="8"/>
        <v>3</v>
      </c>
      <c r="AI42" s="31">
        <f t="shared" si="9"/>
        <v>8</v>
      </c>
      <c r="AJ42" s="50">
        <f t="shared" si="12"/>
        <v>11</v>
      </c>
      <c r="AK42" s="31">
        <f t="shared" si="10"/>
        <v>3</v>
      </c>
      <c r="AL42" s="31">
        <f t="shared" si="11"/>
        <v>13</v>
      </c>
      <c r="AM42" s="50">
        <f t="shared" si="6"/>
        <v>16</v>
      </c>
      <c r="AN42" s="27"/>
    </row>
    <row r="43" spans="2:40" ht="20.100000000000001" customHeight="1">
      <c r="B43" s="26"/>
      <c r="C43" s="43" t="s">
        <v>27</v>
      </c>
      <c r="D43" s="33">
        <v>0</v>
      </c>
      <c r="E43" s="33">
        <v>0</v>
      </c>
      <c r="F43" s="33">
        <v>0</v>
      </c>
      <c r="G43" s="34">
        <v>0</v>
      </c>
      <c r="H43" s="34">
        <v>0</v>
      </c>
      <c r="I43" s="45">
        <f t="shared" si="7"/>
        <v>0</v>
      </c>
      <c r="J43" s="34">
        <v>0</v>
      </c>
      <c r="K43" s="34">
        <v>0</v>
      </c>
      <c r="L43" s="45">
        <f t="shared" si="0"/>
        <v>0</v>
      </c>
      <c r="M43" s="34">
        <v>1</v>
      </c>
      <c r="N43" s="34">
        <v>0</v>
      </c>
      <c r="O43" s="34">
        <v>0</v>
      </c>
      <c r="P43" s="34">
        <v>0</v>
      </c>
      <c r="Q43" s="34">
        <v>0</v>
      </c>
      <c r="R43" s="45">
        <v>0</v>
      </c>
      <c r="S43" s="34">
        <v>0</v>
      </c>
      <c r="T43" s="34">
        <v>0</v>
      </c>
      <c r="U43" s="45">
        <f t="shared" si="1"/>
        <v>0</v>
      </c>
      <c r="V43" s="34">
        <v>0</v>
      </c>
      <c r="W43" s="34">
        <v>1</v>
      </c>
      <c r="X43" s="34">
        <v>1</v>
      </c>
      <c r="Y43" s="34">
        <v>0</v>
      </c>
      <c r="Z43" s="34">
        <v>0</v>
      </c>
      <c r="AA43" s="45">
        <v>0</v>
      </c>
      <c r="AB43" s="34">
        <v>0</v>
      </c>
      <c r="AC43" s="34">
        <v>1</v>
      </c>
      <c r="AD43" s="45">
        <f t="shared" si="2"/>
        <v>1</v>
      </c>
      <c r="AE43" s="34">
        <v>1</v>
      </c>
      <c r="AF43" s="34">
        <v>1</v>
      </c>
      <c r="AG43" s="34">
        <v>1</v>
      </c>
      <c r="AH43" s="34">
        <f t="shared" si="8"/>
        <v>0</v>
      </c>
      <c r="AI43" s="34">
        <f t="shared" si="9"/>
        <v>0</v>
      </c>
      <c r="AJ43" s="50">
        <f t="shared" si="12"/>
        <v>0</v>
      </c>
      <c r="AK43" s="31">
        <f t="shared" si="10"/>
        <v>0</v>
      </c>
      <c r="AL43" s="31">
        <f t="shared" si="11"/>
        <v>1</v>
      </c>
      <c r="AM43" s="50">
        <f t="shared" si="6"/>
        <v>1</v>
      </c>
      <c r="AN43" s="27"/>
    </row>
    <row r="44" spans="2:40" ht="20.100000000000001" customHeight="1">
      <c r="B44" s="26"/>
      <c r="C44" s="42" t="s">
        <v>28</v>
      </c>
      <c r="D44" s="30">
        <v>1</v>
      </c>
      <c r="E44" s="30">
        <v>3</v>
      </c>
      <c r="F44" s="30">
        <v>3</v>
      </c>
      <c r="G44" s="31">
        <v>2</v>
      </c>
      <c r="H44" s="31">
        <v>1</v>
      </c>
      <c r="I44" s="45">
        <f t="shared" si="7"/>
        <v>3</v>
      </c>
      <c r="J44" s="31">
        <v>1</v>
      </c>
      <c r="K44" s="31">
        <v>1</v>
      </c>
      <c r="L44" s="45">
        <f t="shared" si="0"/>
        <v>2</v>
      </c>
      <c r="M44" s="32">
        <v>6</v>
      </c>
      <c r="N44" s="32">
        <v>6</v>
      </c>
      <c r="O44" s="32">
        <v>5</v>
      </c>
      <c r="P44" s="31">
        <v>2</v>
      </c>
      <c r="Q44" s="31">
        <v>5</v>
      </c>
      <c r="R44" s="45">
        <v>7</v>
      </c>
      <c r="S44" s="31">
        <v>1</v>
      </c>
      <c r="T44" s="31">
        <v>3</v>
      </c>
      <c r="U44" s="45">
        <f t="shared" si="1"/>
        <v>4</v>
      </c>
      <c r="V44" s="32">
        <v>0</v>
      </c>
      <c r="W44" s="32">
        <v>1</v>
      </c>
      <c r="X44" s="32">
        <v>1</v>
      </c>
      <c r="Y44" s="31">
        <v>0</v>
      </c>
      <c r="Z44" s="31">
        <v>1</v>
      </c>
      <c r="AA44" s="45">
        <v>1</v>
      </c>
      <c r="AB44" s="31">
        <v>0</v>
      </c>
      <c r="AC44" s="31">
        <v>2</v>
      </c>
      <c r="AD44" s="45">
        <f t="shared" si="2"/>
        <v>2</v>
      </c>
      <c r="AE44" s="31">
        <v>7</v>
      </c>
      <c r="AF44" s="31">
        <v>10</v>
      </c>
      <c r="AG44" s="31">
        <v>9</v>
      </c>
      <c r="AH44" s="31">
        <f t="shared" si="8"/>
        <v>4</v>
      </c>
      <c r="AI44" s="31">
        <f t="shared" si="9"/>
        <v>7</v>
      </c>
      <c r="AJ44" s="50">
        <f t="shared" si="12"/>
        <v>11</v>
      </c>
      <c r="AK44" s="31">
        <f t="shared" si="10"/>
        <v>2</v>
      </c>
      <c r="AL44" s="31">
        <f t="shared" si="11"/>
        <v>6</v>
      </c>
      <c r="AM44" s="50">
        <f>+AL44+AK44</f>
        <v>8</v>
      </c>
      <c r="AN44" s="27"/>
    </row>
    <row r="45" spans="2:40" ht="20.100000000000001" customHeight="1">
      <c r="B45" s="26"/>
      <c r="C45" s="43" t="s">
        <v>29</v>
      </c>
      <c r="D45" s="33">
        <v>0</v>
      </c>
      <c r="E45" s="33">
        <v>0</v>
      </c>
      <c r="F45" s="33">
        <v>0</v>
      </c>
      <c r="G45" s="34">
        <v>0</v>
      </c>
      <c r="H45" s="34">
        <v>0</v>
      </c>
      <c r="I45" s="45">
        <f t="shared" si="7"/>
        <v>0</v>
      </c>
      <c r="J45" s="34">
        <v>0</v>
      </c>
      <c r="K45" s="34">
        <v>0</v>
      </c>
      <c r="L45" s="45">
        <f t="shared" si="0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45">
        <v>0</v>
      </c>
      <c r="S45" s="34">
        <v>0</v>
      </c>
      <c r="T45" s="34">
        <v>0</v>
      </c>
      <c r="U45" s="45">
        <f t="shared" si="1"/>
        <v>0</v>
      </c>
      <c r="V45" s="34">
        <v>0</v>
      </c>
      <c r="W45" s="34">
        <v>0</v>
      </c>
      <c r="X45" s="34">
        <v>1</v>
      </c>
      <c r="Y45" s="34">
        <v>1</v>
      </c>
      <c r="Z45" s="34">
        <v>0</v>
      </c>
      <c r="AA45" s="45">
        <v>1</v>
      </c>
      <c r="AB45" s="34">
        <v>0</v>
      </c>
      <c r="AC45" s="34">
        <v>0</v>
      </c>
      <c r="AD45" s="45">
        <f t="shared" si="2"/>
        <v>0</v>
      </c>
      <c r="AE45" s="34">
        <v>0</v>
      </c>
      <c r="AF45" s="34">
        <v>0</v>
      </c>
      <c r="AG45" s="34">
        <v>1</v>
      </c>
      <c r="AH45" s="34">
        <f t="shared" si="8"/>
        <v>1</v>
      </c>
      <c r="AI45" s="34">
        <f t="shared" si="9"/>
        <v>0</v>
      </c>
      <c r="AJ45" s="50">
        <f t="shared" si="12"/>
        <v>1</v>
      </c>
      <c r="AK45" s="31">
        <f t="shared" si="10"/>
        <v>0</v>
      </c>
      <c r="AL45" s="31">
        <f t="shared" si="11"/>
        <v>0</v>
      </c>
      <c r="AM45" s="50">
        <f t="shared" si="6"/>
        <v>0</v>
      </c>
      <c r="AN45" s="27"/>
    </row>
    <row r="46" spans="2:40" ht="20.100000000000001" customHeight="1">
      <c r="B46" s="26"/>
      <c r="C46" s="42" t="s">
        <v>30</v>
      </c>
      <c r="D46" s="30">
        <v>3</v>
      </c>
      <c r="E46" s="30">
        <v>2</v>
      </c>
      <c r="F46" s="30">
        <v>1</v>
      </c>
      <c r="G46" s="31">
        <v>1</v>
      </c>
      <c r="H46" s="31">
        <v>0</v>
      </c>
      <c r="I46" s="45">
        <f t="shared" si="7"/>
        <v>1</v>
      </c>
      <c r="J46" s="31">
        <v>1</v>
      </c>
      <c r="K46" s="31">
        <v>0</v>
      </c>
      <c r="L46" s="45">
        <f t="shared" si="0"/>
        <v>1</v>
      </c>
      <c r="M46" s="32">
        <v>1</v>
      </c>
      <c r="N46" s="32">
        <v>0</v>
      </c>
      <c r="O46" s="32">
        <v>1</v>
      </c>
      <c r="P46" s="31">
        <v>0</v>
      </c>
      <c r="Q46" s="31">
        <v>1</v>
      </c>
      <c r="R46" s="45">
        <v>1</v>
      </c>
      <c r="S46" s="31">
        <v>0</v>
      </c>
      <c r="T46" s="31">
        <v>1</v>
      </c>
      <c r="U46" s="45">
        <f t="shared" si="1"/>
        <v>1</v>
      </c>
      <c r="V46" s="32">
        <v>3</v>
      </c>
      <c r="W46" s="32">
        <v>2</v>
      </c>
      <c r="X46" s="32">
        <v>3</v>
      </c>
      <c r="Y46" s="31">
        <v>1</v>
      </c>
      <c r="Z46" s="31">
        <v>2</v>
      </c>
      <c r="AA46" s="45">
        <v>3</v>
      </c>
      <c r="AB46" s="31">
        <v>1</v>
      </c>
      <c r="AC46" s="31">
        <v>1</v>
      </c>
      <c r="AD46" s="45">
        <f t="shared" si="2"/>
        <v>2</v>
      </c>
      <c r="AE46" s="31">
        <v>7</v>
      </c>
      <c r="AF46" s="31">
        <v>4</v>
      </c>
      <c r="AG46" s="31">
        <v>5</v>
      </c>
      <c r="AH46" s="31">
        <f t="shared" si="8"/>
        <v>2</v>
      </c>
      <c r="AI46" s="31">
        <f t="shared" si="9"/>
        <v>3</v>
      </c>
      <c r="AJ46" s="50">
        <f t="shared" si="12"/>
        <v>5</v>
      </c>
      <c r="AK46" s="31">
        <f t="shared" si="10"/>
        <v>2</v>
      </c>
      <c r="AL46" s="31">
        <f t="shared" si="11"/>
        <v>2</v>
      </c>
      <c r="AM46" s="50">
        <f t="shared" si="6"/>
        <v>4</v>
      </c>
      <c r="AN46" s="27"/>
    </row>
    <row r="47" spans="2:40" ht="20.100000000000001" customHeight="1">
      <c r="B47" s="26"/>
      <c r="C47" s="43" t="s">
        <v>31</v>
      </c>
      <c r="D47" s="33">
        <v>0</v>
      </c>
      <c r="E47" s="33">
        <v>1</v>
      </c>
      <c r="F47" s="33">
        <v>1</v>
      </c>
      <c r="G47" s="34">
        <v>0</v>
      </c>
      <c r="H47" s="34">
        <v>1</v>
      </c>
      <c r="I47" s="45">
        <f t="shared" si="7"/>
        <v>1</v>
      </c>
      <c r="J47" s="34">
        <v>0</v>
      </c>
      <c r="K47" s="34">
        <v>1</v>
      </c>
      <c r="L47" s="45">
        <f t="shared" si="0"/>
        <v>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45">
        <v>0</v>
      </c>
      <c r="S47" s="34">
        <v>0</v>
      </c>
      <c r="T47" s="34">
        <v>0</v>
      </c>
      <c r="U47" s="45">
        <f t="shared" si="1"/>
        <v>0</v>
      </c>
      <c r="V47" s="34">
        <v>0</v>
      </c>
      <c r="W47" s="34">
        <v>2</v>
      </c>
      <c r="X47" s="34">
        <v>3</v>
      </c>
      <c r="Y47" s="34">
        <v>2</v>
      </c>
      <c r="Z47" s="34">
        <v>3</v>
      </c>
      <c r="AA47" s="45">
        <v>5</v>
      </c>
      <c r="AB47" s="34">
        <v>1</v>
      </c>
      <c r="AC47" s="34">
        <v>2</v>
      </c>
      <c r="AD47" s="45">
        <f t="shared" si="2"/>
        <v>3</v>
      </c>
      <c r="AE47" s="34">
        <v>0</v>
      </c>
      <c r="AF47" s="34">
        <v>3</v>
      </c>
      <c r="AG47" s="34">
        <v>4</v>
      </c>
      <c r="AH47" s="34">
        <f t="shared" si="8"/>
        <v>2</v>
      </c>
      <c r="AI47" s="34">
        <f t="shared" si="9"/>
        <v>4</v>
      </c>
      <c r="AJ47" s="50">
        <f t="shared" si="12"/>
        <v>6</v>
      </c>
      <c r="AK47" s="31">
        <f t="shared" si="10"/>
        <v>1</v>
      </c>
      <c r="AL47" s="31">
        <f t="shared" si="11"/>
        <v>3</v>
      </c>
      <c r="AM47" s="50">
        <f t="shared" si="6"/>
        <v>4</v>
      </c>
      <c r="AN47" s="27"/>
    </row>
    <row r="48" spans="2:40" ht="20.100000000000001" customHeight="1">
      <c r="B48" s="26"/>
      <c r="C48" s="42" t="s">
        <v>32</v>
      </c>
      <c r="D48" s="30">
        <v>6</v>
      </c>
      <c r="E48" s="30">
        <v>3</v>
      </c>
      <c r="F48" s="30">
        <v>0</v>
      </c>
      <c r="G48" s="31">
        <v>0</v>
      </c>
      <c r="H48" s="31">
        <v>0</v>
      </c>
      <c r="I48" s="45">
        <f t="shared" si="7"/>
        <v>0</v>
      </c>
      <c r="J48" s="31">
        <v>0</v>
      </c>
      <c r="K48" s="31">
        <v>1</v>
      </c>
      <c r="L48" s="45">
        <f t="shared" si="0"/>
        <v>1</v>
      </c>
      <c r="M48" s="32">
        <v>5</v>
      </c>
      <c r="N48" s="32">
        <v>3</v>
      </c>
      <c r="O48" s="32">
        <v>3</v>
      </c>
      <c r="P48" s="31">
        <v>0</v>
      </c>
      <c r="Q48" s="31">
        <v>3</v>
      </c>
      <c r="R48" s="45">
        <v>3</v>
      </c>
      <c r="S48" s="31">
        <v>0</v>
      </c>
      <c r="T48" s="31">
        <v>2</v>
      </c>
      <c r="U48" s="45">
        <f t="shared" si="1"/>
        <v>2</v>
      </c>
      <c r="V48" s="32">
        <v>1</v>
      </c>
      <c r="W48" s="32">
        <v>0</v>
      </c>
      <c r="X48" s="32">
        <v>0</v>
      </c>
      <c r="Y48" s="31">
        <v>1</v>
      </c>
      <c r="Z48" s="31">
        <v>2</v>
      </c>
      <c r="AA48" s="45">
        <v>3</v>
      </c>
      <c r="AB48" s="31">
        <v>1</v>
      </c>
      <c r="AC48" s="31">
        <v>6</v>
      </c>
      <c r="AD48" s="45">
        <f t="shared" si="2"/>
        <v>7</v>
      </c>
      <c r="AE48" s="31">
        <v>12</v>
      </c>
      <c r="AF48" s="31">
        <v>6</v>
      </c>
      <c r="AG48" s="31">
        <v>3</v>
      </c>
      <c r="AH48" s="31">
        <f t="shared" si="8"/>
        <v>1</v>
      </c>
      <c r="AI48" s="31">
        <f t="shared" si="9"/>
        <v>5</v>
      </c>
      <c r="AJ48" s="50">
        <f t="shared" si="12"/>
        <v>6</v>
      </c>
      <c r="AK48" s="31">
        <f t="shared" si="10"/>
        <v>1</v>
      </c>
      <c r="AL48" s="31">
        <f t="shared" si="11"/>
        <v>9</v>
      </c>
      <c r="AM48" s="50">
        <f t="shared" si="6"/>
        <v>10</v>
      </c>
      <c r="AN48" s="27"/>
    </row>
    <row r="49" spans="2:40" ht="20.100000000000001" customHeight="1">
      <c r="B49" s="26"/>
      <c r="C49" s="43" t="s">
        <v>33</v>
      </c>
      <c r="D49" s="33">
        <v>17</v>
      </c>
      <c r="E49" s="33">
        <v>9</v>
      </c>
      <c r="F49" s="33">
        <v>7</v>
      </c>
      <c r="G49" s="34">
        <v>0</v>
      </c>
      <c r="H49" s="34">
        <v>7</v>
      </c>
      <c r="I49" s="45">
        <f t="shared" si="7"/>
        <v>7</v>
      </c>
      <c r="J49" s="34">
        <v>1</v>
      </c>
      <c r="K49" s="34">
        <v>12</v>
      </c>
      <c r="L49" s="45">
        <f t="shared" si="0"/>
        <v>13</v>
      </c>
      <c r="M49" s="34">
        <v>35</v>
      </c>
      <c r="N49" s="34">
        <v>28</v>
      </c>
      <c r="O49" s="34">
        <v>33</v>
      </c>
      <c r="P49" s="34">
        <v>8</v>
      </c>
      <c r="Q49" s="34">
        <v>30</v>
      </c>
      <c r="R49" s="45">
        <v>38</v>
      </c>
      <c r="S49" s="34">
        <v>4</v>
      </c>
      <c r="T49" s="34">
        <v>26</v>
      </c>
      <c r="U49" s="45">
        <f t="shared" si="1"/>
        <v>30</v>
      </c>
      <c r="V49" s="34">
        <v>11</v>
      </c>
      <c r="W49" s="34">
        <v>4</v>
      </c>
      <c r="X49" s="34">
        <v>12</v>
      </c>
      <c r="Y49" s="34">
        <v>3</v>
      </c>
      <c r="Z49" s="34">
        <v>11</v>
      </c>
      <c r="AA49" s="45">
        <v>14</v>
      </c>
      <c r="AB49" s="34">
        <v>2</v>
      </c>
      <c r="AC49" s="34">
        <v>11</v>
      </c>
      <c r="AD49" s="45">
        <f t="shared" si="2"/>
        <v>13</v>
      </c>
      <c r="AE49" s="34">
        <v>63</v>
      </c>
      <c r="AF49" s="34">
        <v>41</v>
      </c>
      <c r="AG49" s="34">
        <v>52</v>
      </c>
      <c r="AH49" s="34">
        <f t="shared" si="8"/>
        <v>11</v>
      </c>
      <c r="AI49" s="34">
        <f t="shared" si="9"/>
        <v>48</v>
      </c>
      <c r="AJ49" s="50">
        <f t="shared" si="12"/>
        <v>59</v>
      </c>
      <c r="AK49" s="31">
        <f t="shared" si="10"/>
        <v>7</v>
      </c>
      <c r="AL49" s="31">
        <f t="shared" si="11"/>
        <v>49</v>
      </c>
      <c r="AM49" s="50">
        <f t="shared" si="6"/>
        <v>56</v>
      </c>
      <c r="AN49" s="27"/>
    </row>
    <row r="50" spans="2:40" ht="20.100000000000001" customHeight="1">
      <c r="B50" s="26"/>
      <c r="C50" s="42" t="s">
        <v>34</v>
      </c>
      <c r="D50" s="30">
        <v>2</v>
      </c>
      <c r="E50" s="30">
        <v>2</v>
      </c>
      <c r="F50" s="30">
        <v>3</v>
      </c>
      <c r="G50" s="31">
        <v>2</v>
      </c>
      <c r="H50" s="31">
        <v>2</v>
      </c>
      <c r="I50" s="45">
        <f t="shared" si="7"/>
        <v>4</v>
      </c>
      <c r="J50" s="31">
        <v>2</v>
      </c>
      <c r="K50" s="31">
        <v>3</v>
      </c>
      <c r="L50" s="45">
        <f t="shared" si="0"/>
        <v>5</v>
      </c>
      <c r="M50" s="32">
        <v>0</v>
      </c>
      <c r="N50" s="32">
        <v>0</v>
      </c>
      <c r="O50" s="32">
        <v>1</v>
      </c>
      <c r="P50" s="31">
        <v>1</v>
      </c>
      <c r="Q50" s="31">
        <v>0</v>
      </c>
      <c r="R50" s="45">
        <v>1</v>
      </c>
      <c r="S50" s="31">
        <v>1</v>
      </c>
      <c r="T50" s="31">
        <v>0</v>
      </c>
      <c r="U50" s="45">
        <f t="shared" si="1"/>
        <v>1</v>
      </c>
      <c r="V50" s="32">
        <v>3</v>
      </c>
      <c r="W50" s="32">
        <v>3</v>
      </c>
      <c r="X50" s="32">
        <v>3</v>
      </c>
      <c r="Y50" s="31">
        <v>2</v>
      </c>
      <c r="Z50" s="31">
        <v>3</v>
      </c>
      <c r="AA50" s="45">
        <v>5</v>
      </c>
      <c r="AB50" s="31">
        <v>2</v>
      </c>
      <c r="AC50" s="31">
        <v>2</v>
      </c>
      <c r="AD50" s="45">
        <f t="shared" si="2"/>
        <v>4</v>
      </c>
      <c r="AE50" s="31">
        <v>5</v>
      </c>
      <c r="AF50" s="31">
        <v>5</v>
      </c>
      <c r="AG50" s="31">
        <v>7</v>
      </c>
      <c r="AH50" s="31">
        <f t="shared" si="8"/>
        <v>5</v>
      </c>
      <c r="AI50" s="31">
        <f t="shared" si="9"/>
        <v>5</v>
      </c>
      <c r="AJ50" s="50">
        <f t="shared" si="12"/>
        <v>10</v>
      </c>
      <c r="AK50" s="31">
        <f t="shared" si="10"/>
        <v>5</v>
      </c>
      <c r="AL50" s="31">
        <f t="shared" si="11"/>
        <v>5</v>
      </c>
      <c r="AM50" s="50">
        <f t="shared" si="6"/>
        <v>10</v>
      </c>
      <c r="AN50" s="27"/>
    </row>
    <row r="51" spans="2:40" ht="20.100000000000001" customHeight="1">
      <c r="B51" s="26"/>
      <c r="C51" s="43" t="s">
        <v>35</v>
      </c>
      <c r="D51" s="33">
        <v>0</v>
      </c>
      <c r="E51" s="33">
        <v>0</v>
      </c>
      <c r="F51" s="33">
        <v>0</v>
      </c>
      <c r="G51" s="34">
        <v>0</v>
      </c>
      <c r="H51" s="34">
        <v>0</v>
      </c>
      <c r="I51" s="45">
        <f t="shared" si="7"/>
        <v>0</v>
      </c>
      <c r="J51" s="34">
        <v>0</v>
      </c>
      <c r="K51" s="34">
        <v>0</v>
      </c>
      <c r="L51" s="45">
        <f t="shared" si="0"/>
        <v>0</v>
      </c>
      <c r="M51" s="34">
        <v>1</v>
      </c>
      <c r="N51" s="34">
        <v>1</v>
      </c>
      <c r="O51" s="34">
        <v>0</v>
      </c>
      <c r="P51" s="34">
        <v>0</v>
      </c>
      <c r="Q51" s="34">
        <v>0</v>
      </c>
      <c r="R51" s="45">
        <v>0</v>
      </c>
      <c r="S51" s="34">
        <v>0</v>
      </c>
      <c r="T51" s="34">
        <v>0</v>
      </c>
      <c r="U51" s="45">
        <f t="shared" si="1"/>
        <v>0</v>
      </c>
      <c r="V51" s="34">
        <v>1</v>
      </c>
      <c r="W51" s="34">
        <v>0</v>
      </c>
      <c r="X51" s="34">
        <v>0</v>
      </c>
      <c r="Y51" s="34">
        <v>0</v>
      </c>
      <c r="Z51" s="34">
        <v>0</v>
      </c>
      <c r="AA51" s="45">
        <v>0</v>
      </c>
      <c r="AB51" s="34">
        <v>0</v>
      </c>
      <c r="AC51" s="34">
        <v>0</v>
      </c>
      <c r="AD51" s="45">
        <f t="shared" si="2"/>
        <v>0</v>
      </c>
      <c r="AE51" s="34">
        <v>2</v>
      </c>
      <c r="AF51" s="34">
        <v>1</v>
      </c>
      <c r="AG51" s="34">
        <v>0</v>
      </c>
      <c r="AH51" s="34">
        <f t="shared" si="8"/>
        <v>0</v>
      </c>
      <c r="AI51" s="34">
        <f t="shared" si="9"/>
        <v>0</v>
      </c>
      <c r="AJ51" s="50">
        <f t="shared" si="12"/>
        <v>0</v>
      </c>
      <c r="AK51" s="31">
        <f t="shared" si="10"/>
        <v>0</v>
      </c>
      <c r="AL51" s="31">
        <f t="shared" si="11"/>
        <v>0</v>
      </c>
      <c r="AM51" s="50">
        <f t="shared" si="6"/>
        <v>0</v>
      </c>
      <c r="AN51" s="27"/>
    </row>
    <row r="52" spans="2:40" ht="20.100000000000001" customHeight="1">
      <c r="B52" s="26"/>
      <c r="C52" s="42" t="s">
        <v>36</v>
      </c>
      <c r="D52" s="30">
        <v>0</v>
      </c>
      <c r="E52" s="30">
        <v>0</v>
      </c>
      <c r="F52" s="30">
        <v>0</v>
      </c>
      <c r="G52" s="31">
        <v>0</v>
      </c>
      <c r="H52" s="31">
        <v>0</v>
      </c>
      <c r="I52" s="45">
        <f t="shared" si="7"/>
        <v>0</v>
      </c>
      <c r="J52" s="31">
        <v>0</v>
      </c>
      <c r="K52" s="31">
        <v>0</v>
      </c>
      <c r="L52" s="45">
        <f t="shared" si="0"/>
        <v>0</v>
      </c>
      <c r="M52" s="32">
        <v>0</v>
      </c>
      <c r="N52" s="32">
        <v>0</v>
      </c>
      <c r="O52" s="32">
        <v>0</v>
      </c>
      <c r="P52" s="31">
        <v>0</v>
      </c>
      <c r="Q52" s="31">
        <v>0</v>
      </c>
      <c r="R52" s="45">
        <v>0</v>
      </c>
      <c r="S52" s="31">
        <v>0</v>
      </c>
      <c r="T52" s="31">
        <v>0</v>
      </c>
      <c r="U52" s="45">
        <f t="shared" si="1"/>
        <v>0</v>
      </c>
      <c r="V52" s="32">
        <v>0</v>
      </c>
      <c r="W52" s="32">
        <v>0</v>
      </c>
      <c r="X52" s="32">
        <v>0</v>
      </c>
      <c r="Y52" s="31">
        <v>0</v>
      </c>
      <c r="Z52" s="31">
        <v>2</v>
      </c>
      <c r="AA52" s="45">
        <v>2</v>
      </c>
      <c r="AB52" s="31">
        <v>0</v>
      </c>
      <c r="AC52" s="31">
        <v>3</v>
      </c>
      <c r="AD52" s="45">
        <f t="shared" si="2"/>
        <v>3</v>
      </c>
      <c r="AE52" s="31">
        <v>0</v>
      </c>
      <c r="AF52" s="31">
        <v>0</v>
      </c>
      <c r="AG52" s="31">
        <v>0</v>
      </c>
      <c r="AH52" s="31">
        <f t="shared" si="8"/>
        <v>0</v>
      </c>
      <c r="AI52" s="31">
        <f t="shared" si="9"/>
        <v>2</v>
      </c>
      <c r="AJ52" s="50">
        <f t="shared" si="12"/>
        <v>2</v>
      </c>
      <c r="AK52" s="31">
        <f t="shared" si="10"/>
        <v>0</v>
      </c>
      <c r="AL52" s="31">
        <f t="shared" si="11"/>
        <v>3</v>
      </c>
      <c r="AM52" s="50">
        <f t="shared" si="6"/>
        <v>3</v>
      </c>
      <c r="AN52" s="27"/>
    </row>
    <row r="53" spans="2:40" ht="20.100000000000001" customHeight="1">
      <c r="B53" s="26"/>
      <c r="C53" s="43" t="s">
        <v>49</v>
      </c>
      <c r="D53" s="33">
        <v>3</v>
      </c>
      <c r="E53" s="33">
        <v>3</v>
      </c>
      <c r="F53" s="33">
        <v>1</v>
      </c>
      <c r="G53" s="34">
        <v>0</v>
      </c>
      <c r="H53" s="34">
        <v>1</v>
      </c>
      <c r="I53" s="45">
        <f t="shared" si="7"/>
        <v>1</v>
      </c>
      <c r="J53" s="34">
        <v>0</v>
      </c>
      <c r="K53" s="34">
        <v>0</v>
      </c>
      <c r="L53" s="45">
        <f t="shared" si="0"/>
        <v>0</v>
      </c>
      <c r="M53" s="34">
        <v>4</v>
      </c>
      <c r="N53" s="34">
        <v>5</v>
      </c>
      <c r="O53" s="34">
        <v>4</v>
      </c>
      <c r="P53" s="34">
        <v>1</v>
      </c>
      <c r="Q53" s="34">
        <v>3</v>
      </c>
      <c r="R53" s="45">
        <v>4</v>
      </c>
      <c r="S53" s="34">
        <v>1</v>
      </c>
      <c r="T53" s="34">
        <v>1</v>
      </c>
      <c r="U53" s="45">
        <f t="shared" si="1"/>
        <v>2</v>
      </c>
      <c r="V53" s="34">
        <v>0</v>
      </c>
      <c r="W53" s="34">
        <v>0</v>
      </c>
      <c r="X53" s="34">
        <v>0</v>
      </c>
      <c r="Y53" s="34">
        <v>1</v>
      </c>
      <c r="Z53" s="34">
        <v>1</v>
      </c>
      <c r="AA53" s="45">
        <v>2</v>
      </c>
      <c r="AB53" s="34">
        <v>1</v>
      </c>
      <c r="AC53" s="34">
        <v>0</v>
      </c>
      <c r="AD53" s="45">
        <f t="shared" si="2"/>
        <v>1</v>
      </c>
      <c r="AE53" s="34">
        <v>7</v>
      </c>
      <c r="AF53" s="34">
        <v>8</v>
      </c>
      <c r="AG53" s="34">
        <v>5</v>
      </c>
      <c r="AH53" s="34">
        <f t="shared" si="8"/>
        <v>2</v>
      </c>
      <c r="AI53" s="34">
        <f t="shared" si="9"/>
        <v>5</v>
      </c>
      <c r="AJ53" s="50">
        <f t="shared" si="12"/>
        <v>7</v>
      </c>
      <c r="AK53" s="31">
        <f t="shared" si="10"/>
        <v>2</v>
      </c>
      <c r="AL53" s="31">
        <f t="shared" si="11"/>
        <v>1</v>
      </c>
      <c r="AM53" s="50">
        <f t="shared" si="6"/>
        <v>3</v>
      </c>
      <c r="AN53" s="27"/>
    </row>
    <row r="54" spans="2:40" ht="20.100000000000001" customHeight="1">
      <c r="B54" s="26"/>
      <c r="C54" s="42" t="s">
        <v>41</v>
      </c>
      <c r="D54" s="30">
        <v>5</v>
      </c>
      <c r="E54" s="30">
        <v>1</v>
      </c>
      <c r="F54" s="30">
        <v>2</v>
      </c>
      <c r="G54" s="31">
        <v>1</v>
      </c>
      <c r="H54" s="31">
        <v>2</v>
      </c>
      <c r="I54" s="45">
        <f t="shared" si="7"/>
        <v>3</v>
      </c>
      <c r="J54" s="31">
        <v>2</v>
      </c>
      <c r="K54" s="31">
        <v>2</v>
      </c>
      <c r="L54" s="45">
        <f t="shared" si="0"/>
        <v>4</v>
      </c>
      <c r="M54" s="32">
        <v>6</v>
      </c>
      <c r="N54" s="32">
        <v>5</v>
      </c>
      <c r="O54" s="32">
        <v>5</v>
      </c>
      <c r="P54" s="31">
        <v>1</v>
      </c>
      <c r="Q54" s="31">
        <v>3</v>
      </c>
      <c r="R54" s="45">
        <v>4</v>
      </c>
      <c r="S54" s="31">
        <v>0</v>
      </c>
      <c r="T54" s="31">
        <v>2</v>
      </c>
      <c r="U54" s="45">
        <f t="shared" si="1"/>
        <v>2</v>
      </c>
      <c r="V54" s="32">
        <v>2</v>
      </c>
      <c r="W54" s="32">
        <v>2</v>
      </c>
      <c r="X54" s="32">
        <v>4</v>
      </c>
      <c r="Y54" s="31">
        <v>2</v>
      </c>
      <c r="Z54" s="31">
        <v>4</v>
      </c>
      <c r="AA54" s="45">
        <v>6</v>
      </c>
      <c r="AB54" s="31">
        <v>2</v>
      </c>
      <c r="AC54" s="31">
        <v>5</v>
      </c>
      <c r="AD54" s="45">
        <f t="shared" si="2"/>
        <v>7</v>
      </c>
      <c r="AE54" s="31">
        <v>13</v>
      </c>
      <c r="AF54" s="31">
        <v>8</v>
      </c>
      <c r="AG54" s="31">
        <v>11</v>
      </c>
      <c r="AH54" s="31">
        <f t="shared" si="8"/>
        <v>4</v>
      </c>
      <c r="AI54" s="31">
        <f t="shared" si="9"/>
        <v>9</v>
      </c>
      <c r="AJ54" s="50">
        <f t="shared" si="12"/>
        <v>13</v>
      </c>
      <c r="AK54" s="31">
        <f t="shared" si="10"/>
        <v>4</v>
      </c>
      <c r="AL54" s="31">
        <f t="shared" si="11"/>
        <v>9</v>
      </c>
      <c r="AM54" s="50">
        <f t="shared" si="6"/>
        <v>13</v>
      </c>
      <c r="AN54" s="27"/>
    </row>
    <row r="55" spans="2:40" ht="20.100000000000001" customHeight="1">
      <c r="B55" s="26"/>
      <c r="C55" s="43" t="s">
        <v>42</v>
      </c>
      <c r="D55" s="33">
        <v>1</v>
      </c>
      <c r="E55" s="33">
        <v>1</v>
      </c>
      <c r="F55" s="33">
        <v>0</v>
      </c>
      <c r="G55" s="34">
        <v>0</v>
      </c>
      <c r="H55" s="34">
        <v>0</v>
      </c>
      <c r="I55" s="45">
        <f t="shared" si="7"/>
        <v>0</v>
      </c>
      <c r="J55" s="34">
        <v>0</v>
      </c>
      <c r="K55" s="34">
        <v>0</v>
      </c>
      <c r="L55" s="45">
        <f t="shared" si="0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45">
        <v>0</v>
      </c>
      <c r="S55" s="34">
        <v>0</v>
      </c>
      <c r="T55" s="34">
        <v>0</v>
      </c>
      <c r="U55" s="45">
        <f t="shared" si="1"/>
        <v>0</v>
      </c>
      <c r="V55" s="34">
        <v>0</v>
      </c>
      <c r="W55" s="34">
        <v>0</v>
      </c>
      <c r="X55" s="34">
        <v>0</v>
      </c>
      <c r="Y55" s="34">
        <v>1</v>
      </c>
      <c r="Z55" s="34">
        <v>1</v>
      </c>
      <c r="AA55" s="45">
        <v>2</v>
      </c>
      <c r="AB55" s="34">
        <v>0</v>
      </c>
      <c r="AC55" s="34">
        <v>3</v>
      </c>
      <c r="AD55" s="45">
        <f t="shared" si="2"/>
        <v>3</v>
      </c>
      <c r="AE55" s="34">
        <v>1</v>
      </c>
      <c r="AF55" s="34">
        <v>1</v>
      </c>
      <c r="AG55" s="34">
        <v>0</v>
      </c>
      <c r="AH55" s="34">
        <f t="shared" si="8"/>
        <v>1</v>
      </c>
      <c r="AI55" s="34">
        <f t="shared" si="9"/>
        <v>1</v>
      </c>
      <c r="AJ55" s="50">
        <f t="shared" si="12"/>
        <v>2</v>
      </c>
      <c r="AK55" s="31">
        <f>+J55+S55+AB55</f>
        <v>0</v>
      </c>
      <c r="AL55" s="31">
        <f>+K55+T55+AC55</f>
        <v>3</v>
      </c>
      <c r="AM55" s="50">
        <f t="shared" si="6"/>
        <v>3</v>
      </c>
      <c r="AN55" s="27"/>
    </row>
    <row r="56" spans="2:40" ht="20.100000000000001" customHeight="1">
      <c r="B56" s="26"/>
      <c r="C56" s="43">
        <v>746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45"/>
      <c r="J56" s="34">
        <v>0</v>
      </c>
      <c r="K56" s="34">
        <v>0</v>
      </c>
      <c r="L56" s="45">
        <f t="shared" si="0"/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45"/>
      <c r="S56" s="34">
        <v>0</v>
      </c>
      <c r="T56" s="34">
        <v>0</v>
      </c>
      <c r="U56" s="45">
        <f t="shared" si="1"/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45"/>
      <c r="AB56" s="34">
        <v>0</v>
      </c>
      <c r="AC56" s="34">
        <v>1</v>
      </c>
      <c r="AD56" s="45">
        <f t="shared" si="2"/>
        <v>1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50">
        <f t="shared" si="12"/>
        <v>0</v>
      </c>
      <c r="AK56" s="31">
        <f t="shared" ref="AK56:AK68" si="13">+J56+S56+AB56</f>
        <v>0</v>
      </c>
      <c r="AL56" s="31">
        <f t="shared" ref="AL56:AL68" si="14">+K56+T56+AC56</f>
        <v>1</v>
      </c>
      <c r="AM56" s="50">
        <f t="shared" si="6"/>
        <v>1</v>
      </c>
      <c r="AN56" s="27"/>
    </row>
    <row r="57" spans="2:40" ht="20.100000000000001" customHeight="1">
      <c r="B57" s="26"/>
      <c r="C57" s="43">
        <v>747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45"/>
      <c r="J57" s="34">
        <v>0</v>
      </c>
      <c r="K57" s="34">
        <v>0</v>
      </c>
      <c r="L57" s="45">
        <f t="shared" si="0"/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45"/>
      <c r="S57" s="34">
        <v>0</v>
      </c>
      <c r="T57" s="34">
        <v>2</v>
      </c>
      <c r="U57" s="45">
        <f t="shared" si="1"/>
        <v>2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45"/>
      <c r="AB57" s="34">
        <v>1</v>
      </c>
      <c r="AC57" s="34">
        <v>2</v>
      </c>
      <c r="AD57" s="45">
        <f t="shared" si="2"/>
        <v>3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50">
        <f t="shared" si="12"/>
        <v>0</v>
      </c>
      <c r="AK57" s="31">
        <f t="shared" si="13"/>
        <v>1</v>
      </c>
      <c r="AL57" s="31">
        <f t="shared" si="14"/>
        <v>4</v>
      </c>
      <c r="AM57" s="50">
        <f t="shared" si="6"/>
        <v>5</v>
      </c>
      <c r="AN57" s="27"/>
    </row>
    <row r="58" spans="2:40" ht="20.100000000000001" customHeight="1">
      <c r="B58" s="26"/>
      <c r="C58" s="42" t="s">
        <v>64</v>
      </c>
      <c r="D58" s="30">
        <v>0</v>
      </c>
      <c r="E58" s="30">
        <v>0</v>
      </c>
      <c r="F58" s="30">
        <v>0</v>
      </c>
      <c r="G58" s="31">
        <v>0</v>
      </c>
      <c r="H58" s="31">
        <v>0</v>
      </c>
      <c r="I58" s="45">
        <f t="shared" si="7"/>
        <v>0</v>
      </c>
      <c r="J58" s="31">
        <v>0</v>
      </c>
      <c r="K58" s="31">
        <v>0</v>
      </c>
      <c r="L58" s="45">
        <f t="shared" si="0"/>
        <v>0</v>
      </c>
      <c r="M58" s="32"/>
      <c r="N58" s="32">
        <v>0</v>
      </c>
      <c r="O58" s="32">
        <v>0</v>
      </c>
      <c r="P58" s="31">
        <v>0</v>
      </c>
      <c r="Q58" s="31">
        <v>0</v>
      </c>
      <c r="R58" s="45">
        <v>0</v>
      </c>
      <c r="S58" s="31">
        <v>0</v>
      </c>
      <c r="T58" s="31">
        <v>0</v>
      </c>
      <c r="U58" s="45">
        <f t="shared" si="1"/>
        <v>0</v>
      </c>
      <c r="V58" s="32">
        <v>0</v>
      </c>
      <c r="W58" s="32">
        <v>23</v>
      </c>
      <c r="X58" s="32">
        <v>25</v>
      </c>
      <c r="Y58" s="31">
        <v>9</v>
      </c>
      <c r="Z58" s="31">
        <v>24</v>
      </c>
      <c r="AA58" s="45">
        <v>33</v>
      </c>
      <c r="AB58" s="31">
        <v>9</v>
      </c>
      <c r="AC58" s="31">
        <v>19</v>
      </c>
      <c r="AD58" s="45">
        <f t="shared" si="2"/>
        <v>28</v>
      </c>
      <c r="AE58" s="31">
        <v>0</v>
      </c>
      <c r="AF58" s="31">
        <v>23</v>
      </c>
      <c r="AG58" s="31">
        <v>25</v>
      </c>
      <c r="AH58" s="31">
        <f t="shared" si="8"/>
        <v>9</v>
      </c>
      <c r="AI58" s="31">
        <f t="shared" si="9"/>
        <v>24</v>
      </c>
      <c r="AJ58" s="50">
        <f t="shared" si="12"/>
        <v>33</v>
      </c>
      <c r="AK58" s="31">
        <f t="shared" si="13"/>
        <v>9</v>
      </c>
      <c r="AL58" s="31">
        <f t="shared" si="14"/>
        <v>19</v>
      </c>
      <c r="AM58" s="50">
        <f t="shared" si="6"/>
        <v>28</v>
      </c>
      <c r="AN58" s="27"/>
    </row>
    <row r="59" spans="2:40" ht="20.100000000000001" customHeight="1">
      <c r="B59" s="26"/>
      <c r="C59" s="43" t="s">
        <v>65</v>
      </c>
      <c r="D59" s="33">
        <v>0</v>
      </c>
      <c r="E59" s="33">
        <v>0</v>
      </c>
      <c r="F59" s="33">
        <v>0</v>
      </c>
      <c r="G59" s="34">
        <v>0</v>
      </c>
      <c r="H59" s="34">
        <v>0</v>
      </c>
      <c r="I59" s="45">
        <f t="shared" si="7"/>
        <v>0</v>
      </c>
      <c r="J59" s="34">
        <v>0</v>
      </c>
      <c r="K59" s="34">
        <v>0</v>
      </c>
      <c r="L59" s="45">
        <f t="shared" si="0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45">
        <v>0</v>
      </c>
      <c r="S59" s="34">
        <v>0</v>
      </c>
      <c r="T59" s="34">
        <v>0</v>
      </c>
      <c r="U59" s="45">
        <f t="shared" si="1"/>
        <v>0</v>
      </c>
      <c r="V59" s="34">
        <v>0</v>
      </c>
      <c r="W59" s="34">
        <v>0</v>
      </c>
      <c r="X59" s="34">
        <v>1</v>
      </c>
      <c r="Y59" s="34">
        <v>0</v>
      </c>
      <c r="Z59" s="34">
        <v>0</v>
      </c>
      <c r="AA59" s="45">
        <v>0</v>
      </c>
      <c r="AB59" s="34">
        <v>0</v>
      </c>
      <c r="AC59" s="34">
        <v>0</v>
      </c>
      <c r="AD59" s="45">
        <f t="shared" si="2"/>
        <v>0</v>
      </c>
      <c r="AE59" s="34">
        <v>0</v>
      </c>
      <c r="AF59" s="34">
        <v>0</v>
      </c>
      <c r="AG59" s="34">
        <v>1</v>
      </c>
      <c r="AH59" s="34">
        <f t="shared" si="8"/>
        <v>0</v>
      </c>
      <c r="AI59" s="34">
        <f t="shared" si="9"/>
        <v>0</v>
      </c>
      <c r="AJ59" s="50">
        <f t="shared" si="12"/>
        <v>0</v>
      </c>
      <c r="AK59" s="31">
        <f t="shared" si="13"/>
        <v>0</v>
      </c>
      <c r="AL59" s="31">
        <f t="shared" si="14"/>
        <v>0</v>
      </c>
      <c r="AM59" s="50">
        <f t="shared" si="6"/>
        <v>0</v>
      </c>
      <c r="AN59" s="27"/>
    </row>
    <row r="60" spans="2:40" ht="20.100000000000001" customHeight="1">
      <c r="B60" s="26"/>
      <c r="C60" s="43">
        <v>909</v>
      </c>
      <c r="D60" s="33">
        <v>0</v>
      </c>
      <c r="E60" s="33">
        <v>0</v>
      </c>
      <c r="F60" s="33">
        <v>0</v>
      </c>
      <c r="G60" s="34">
        <v>0</v>
      </c>
      <c r="H60" s="34">
        <v>0</v>
      </c>
      <c r="I60" s="45"/>
      <c r="J60" s="34">
        <v>0</v>
      </c>
      <c r="K60" s="34">
        <v>0</v>
      </c>
      <c r="L60" s="45">
        <f t="shared" si="0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45"/>
      <c r="S60" s="34">
        <v>0</v>
      </c>
      <c r="T60" s="34">
        <v>0</v>
      </c>
      <c r="U60" s="45">
        <f t="shared" si="1"/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45"/>
      <c r="AB60" s="34">
        <v>0</v>
      </c>
      <c r="AC60" s="34">
        <v>1</v>
      </c>
      <c r="AD60" s="45">
        <f t="shared" si="2"/>
        <v>1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50">
        <f t="shared" si="12"/>
        <v>0</v>
      </c>
      <c r="AK60" s="31">
        <f t="shared" si="13"/>
        <v>0</v>
      </c>
      <c r="AL60" s="31">
        <f t="shared" si="14"/>
        <v>1</v>
      </c>
      <c r="AM60" s="50">
        <f t="shared" si="6"/>
        <v>1</v>
      </c>
      <c r="AN60" s="27"/>
    </row>
    <row r="61" spans="2:40" ht="20.100000000000001" customHeight="1">
      <c r="B61" s="26"/>
      <c r="C61" s="42" t="s">
        <v>59</v>
      </c>
      <c r="D61" s="30"/>
      <c r="E61" s="30">
        <v>1</v>
      </c>
      <c r="F61" s="30">
        <v>0</v>
      </c>
      <c r="G61" s="31">
        <v>0</v>
      </c>
      <c r="H61" s="31">
        <v>0</v>
      </c>
      <c r="I61" s="45">
        <f t="shared" si="7"/>
        <v>0</v>
      </c>
      <c r="J61" s="31">
        <v>0</v>
      </c>
      <c r="K61" s="31">
        <v>0</v>
      </c>
      <c r="L61" s="45">
        <f t="shared" si="0"/>
        <v>0</v>
      </c>
      <c r="M61" s="32">
        <v>0</v>
      </c>
      <c r="N61" s="32">
        <v>0</v>
      </c>
      <c r="O61" s="32">
        <v>0</v>
      </c>
      <c r="P61" s="31">
        <v>0</v>
      </c>
      <c r="Q61" s="31">
        <v>0</v>
      </c>
      <c r="R61" s="45">
        <v>0</v>
      </c>
      <c r="S61" s="31">
        <v>0</v>
      </c>
      <c r="T61" s="31">
        <v>0</v>
      </c>
      <c r="U61" s="45">
        <f t="shared" si="1"/>
        <v>0</v>
      </c>
      <c r="V61" s="32">
        <v>0</v>
      </c>
      <c r="W61" s="32">
        <v>0</v>
      </c>
      <c r="X61" s="32">
        <v>0</v>
      </c>
      <c r="Y61" s="31">
        <v>1</v>
      </c>
      <c r="Z61" s="31">
        <v>0</v>
      </c>
      <c r="AA61" s="45">
        <v>1</v>
      </c>
      <c r="AB61" s="31">
        <v>1</v>
      </c>
      <c r="AC61" s="31">
        <v>0</v>
      </c>
      <c r="AD61" s="45">
        <f t="shared" si="2"/>
        <v>1</v>
      </c>
      <c r="AE61" s="31">
        <v>0</v>
      </c>
      <c r="AF61" s="31">
        <v>1</v>
      </c>
      <c r="AG61" s="31">
        <v>0</v>
      </c>
      <c r="AH61" s="31">
        <f t="shared" si="8"/>
        <v>1</v>
      </c>
      <c r="AI61" s="31">
        <f t="shared" si="9"/>
        <v>0</v>
      </c>
      <c r="AJ61" s="50">
        <f t="shared" si="12"/>
        <v>1</v>
      </c>
      <c r="AK61" s="31">
        <f t="shared" si="13"/>
        <v>1</v>
      </c>
      <c r="AL61" s="31">
        <f t="shared" si="14"/>
        <v>0</v>
      </c>
      <c r="AM61" s="50">
        <f t="shared" si="6"/>
        <v>1</v>
      </c>
      <c r="AN61" s="27"/>
    </row>
    <row r="62" spans="2:40" ht="20.100000000000001" customHeight="1">
      <c r="B62" s="26"/>
      <c r="C62" s="43" t="s">
        <v>37</v>
      </c>
      <c r="D62" s="33">
        <v>2</v>
      </c>
      <c r="E62" s="33">
        <v>1</v>
      </c>
      <c r="F62" s="33">
        <v>1</v>
      </c>
      <c r="G62" s="34">
        <v>0</v>
      </c>
      <c r="H62" s="34">
        <v>0</v>
      </c>
      <c r="I62" s="45">
        <f t="shared" si="7"/>
        <v>0</v>
      </c>
      <c r="J62" s="34">
        <v>0</v>
      </c>
      <c r="K62" s="34">
        <v>0</v>
      </c>
      <c r="L62" s="45">
        <f t="shared" si="0"/>
        <v>0</v>
      </c>
      <c r="M62" s="34">
        <v>3</v>
      </c>
      <c r="N62" s="34">
        <v>2</v>
      </c>
      <c r="O62" s="34">
        <v>2</v>
      </c>
      <c r="P62" s="34">
        <v>0</v>
      </c>
      <c r="Q62" s="34">
        <v>0</v>
      </c>
      <c r="R62" s="45">
        <v>0</v>
      </c>
      <c r="S62" s="34">
        <v>0</v>
      </c>
      <c r="T62" s="34">
        <v>0</v>
      </c>
      <c r="U62" s="45">
        <f t="shared" si="1"/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45">
        <v>0</v>
      </c>
      <c r="AB62" s="34">
        <v>0</v>
      </c>
      <c r="AC62" s="34">
        <v>2</v>
      </c>
      <c r="AD62" s="45">
        <f t="shared" si="2"/>
        <v>2</v>
      </c>
      <c r="AE62" s="34">
        <v>5</v>
      </c>
      <c r="AF62" s="34">
        <v>3</v>
      </c>
      <c r="AG62" s="34">
        <v>3</v>
      </c>
      <c r="AH62" s="34">
        <f t="shared" si="8"/>
        <v>0</v>
      </c>
      <c r="AI62" s="34">
        <f t="shared" si="9"/>
        <v>0</v>
      </c>
      <c r="AJ62" s="50">
        <f t="shared" si="12"/>
        <v>0</v>
      </c>
      <c r="AK62" s="31">
        <f t="shared" si="13"/>
        <v>0</v>
      </c>
      <c r="AL62" s="31">
        <f t="shared" si="14"/>
        <v>2</v>
      </c>
      <c r="AM62" s="50">
        <f t="shared" si="6"/>
        <v>2</v>
      </c>
      <c r="AN62" s="27"/>
    </row>
    <row r="63" spans="2:40" ht="20.100000000000001" customHeight="1">
      <c r="B63" s="26"/>
      <c r="C63" s="43">
        <v>922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45"/>
      <c r="J63" s="34">
        <v>0</v>
      </c>
      <c r="K63" s="34">
        <v>0</v>
      </c>
      <c r="L63" s="45">
        <f t="shared" si="0"/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45"/>
      <c r="S63" s="34">
        <v>0</v>
      </c>
      <c r="T63" s="34">
        <v>0</v>
      </c>
      <c r="U63" s="45">
        <f t="shared" si="1"/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45"/>
      <c r="AB63" s="34">
        <v>0</v>
      </c>
      <c r="AC63" s="34">
        <v>2</v>
      </c>
      <c r="AD63" s="45">
        <f t="shared" si="2"/>
        <v>2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50">
        <f t="shared" si="12"/>
        <v>0</v>
      </c>
      <c r="AK63" s="31">
        <f t="shared" si="13"/>
        <v>0</v>
      </c>
      <c r="AL63" s="31">
        <f t="shared" si="14"/>
        <v>2</v>
      </c>
      <c r="AM63" s="50">
        <f t="shared" si="6"/>
        <v>2</v>
      </c>
      <c r="AN63" s="27"/>
    </row>
    <row r="64" spans="2:40" ht="20.100000000000001" customHeight="1">
      <c r="B64" s="26"/>
      <c r="C64" s="43">
        <v>929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45"/>
      <c r="J64" s="34">
        <v>0</v>
      </c>
      <c r="K64" s="34">
        <v>0</v>
      </c>
      <c r="L64" s="45">
        <f t="shared" si="0"/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45"/>
      <c r="S64" s="34">
        <v>0</v>
      </c>
      <c r="T64" s="34">
        <v>0</v>
      </c>
      <c r="U64" s="45">
        <f t="shared" si="1"/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45"/>
      <c r="AB64" s="34">
        <v>0</v>
      </c>
      <c r="AC64" s="34">
        <v>1</v>
      </c>
      <c r="AD64" s="45">
        <f t="shared" si="2"/>
        <v>1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50">
        <f t="shared" si="12"/>
        <v>0</v>
      </c>
      <c r="AK64" s="31">
        <f t="shared" si="13"/>
        <v>0</v>
      </c>
      <c r="AL64" s="31">
        <f t="shared" si="14"/>
        <v>1</v>
      </c>
      <c r="AM64" s="50">
        <f t="shared" si="6"/>
        <v>1</v>
      </c>
      <c r="AN64" s="27"/>
    </row>
    <row r="65" spans="2:40" ht="20.100000000000001" customHeight="1">
      <c r="B65" s="26"/>
      <c r="C65" s="42" t="s">
        <v>57</v>
      </c>
      <c r="D65" s="30"/>
      <c r="E65" s="30">
        <v>0</v>
      </c>
      <c r="F65" s="30">
        <v>0</v>
      </c>
      <c r="G65" s="31">
        <v>0</v>
      </c>
      <c r="H65" s="31">
        <v>0</v>
      </c>
      <c r="I65" s="45">
        <f t="shared" si="7"/>
        <v>0</v>
      </c>
      <c r="J65" s="31">
        <v>0</v>
      </c>
      <c r="K65" s="31">
        <v>0</v>
      </c>
      <c r="L65" s="45">
        <f t="shared" si="0"/>
        <v>0</v>
      </c>
      <c r="M65" s="32">
        <v>0</v>
      </c>
      <c r="N65" s="32">
        <v>0</v>
      </c>
      <c r="O65" s="32">
        <v>0</v>
      </c>
      <c r="P65" s="31">
        <v>0</v>
      </c>
      <c r="Q65" s="31">
        <v>0</v>
      </c>
      <c r="R65" s="45">
        <v>0</v>
      </c>
      <c r="S65" s="31">
        <v>0</v>
      </c>
      <c r="T65" s="31">
        <v>0</v>
      </c>
      <c r="U65" s="45">
        <f t="shared" si="1"/>
        <v>0</v>
      </c>
      <c r="V65" s="32">
        <v>0</v>
      </c>
      <c r="W65" s="32">
        <v>1</v>
      </c>
      <c r="X65" s="32">
        <v>0</v>
      </c>
      <c r="Y65" s="31">
        <v>0</v>
      </c>
      <c r="Z65" s="31">
        <v>0</v>
      </c>
      <c r="AA65" s="45">
        <v>0</v>
      </c>
      <c r="AB65" s="31">
        <v>0</v>
      </c>
      <c r="AC65" s="31">
        <v>0</v>
      </c>
      <c r="AD65" s="45">
        <f t="shared" si="2"/>
        <v>0</v>
      </c>
      <c r="AE65" s="31">
        <v>0</v>
      </c>
      <c r="AF65" s="31">
        <v>1</v>
      </c>
      <c r="AG65" s="31">
        <v>0</v>
      </c>
      <c r="AH65" s="31">
        <f t="shared" si="8"/>
        <v>0</v>
      </c>
      <c r="AI65" s="31">
        <f t="shared" si="9"/>
        <v>0</v>
      </c>
      <c r="AJ65" s="50">
        <f t="shared" si="12"/>
        <v>0</v>
      </c>
      <c r="AK65" s="31">
        <f t="shared" si="13"/>
        <v>0</v>
      </c>
      <c r="AL65" s="31">
        <f t="shared" si="14"/>
        <v>0</v>
      </c>
      <c r="AM65" s="50">
        <f t="shared" si="6"/>
        <v>0</v>
      </c>
      <c r="AN65" s="27"/>
    </row>
    <row r="66" spans="2:40" ht="20.100000000000001" customHeight="1">
      <c r="B66" s="26"/>
      <c r="C66" s="43" t="s">
        <v>54</v>
      </c>
      <c r="D66" s="33">
        <v>0</v>
      </c>
      <c r="E66" s="33">
        <v>0</v>
      </c>
      <c r="F66" s="33">
        <v>0</v>
      </c>
      <c r="G66" s="34">
        <v>0</v>
      </c>
      <c r="H66" s="34">
        <v>0</v>
      </c>
      <c r="I66" s="45">
        <f t="shared" si="7"/>
        <v>0</v>
      </c>
      <c r="J66" s="34">
        <v>0</v>
      </c>
      <c r="K66" s="34">
        <v>0</v>
      </c>
      <c r="L66" s="45">
        <f t="shared" si="0"/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45">
        <v>0</v>
      </c>
      <c r="S66" s="34">
        <v>0</v>
      </c>
      <c r="T66" s="34">
        <v>1</v>
      </c>
      <c r="U66" s="45">
        <f t="shared" si="1"/>
        <v>1</v>
      </c>
      <c r="V66" s="34">
        <v>1</v>
      </c>
      <c r="W66" s="34">
        <v>0</v>
      </c>
      <c r="X66" s="34">
        <v>0</v>
      </c>
      <c r="Y66" s="34">
        <v>0</v>
      </c>
      <c r="Z66" s="34">
        <v>0</v>
      </c>
      <c r="AA66" s="45">
        <v>0</v>
      </c>
      <c r="AB66" s="34">
        <v>3</v>
      </c>
      <c r="AC66" s="34">
        <v>12</v>
      </c>
      <c r="AD66" s="45">
        <f t="shared" si="2"/>
        <v>15</v>
      </c>
      <c r="AE66" s="34">
        <v>1</v>
      </c>
      <c r="AF66" s="34">
        <v>0</v>
      </c>
      <c r="AG66" s="34">
        <v>0</v>
      </c>
      <c r="AH66" s="34">
        <f t="shared" si="8"/>
        <v>0</v>
      </c>
      <c r="AI66" s="34">
        <f t="shared" si="9"/>
        <v>0</v>
      </c>
      <c r="AJ66" s="50">
        <f t="shared" si="12"/>
        <v>0</v>
      </c>
      <c r="AK66" s="31">
        <f t="shared" si="13"/>
        <v>3</v>
      </c>
      <c r="AL66" s="31">
        <f t="shared" si="14"/>
        <v>13</v>
      </c>
      <c r="AM66" s="50">
        <f t="shared" si="6"/>
        <v>16</v>
      </c>
      <c r="AN66" s="27"/>
    </row>
    <row r="67" spans="2:40" ht="20.100000000000001" customHeight="1">
      <c r="B67" s="26"/>
      <c r="C67" s="42" t="s">
        <v>38</v>
      </c>
      <c r="D67" s="30">
        <v>0</v>
      </c>
      <c r="E67" s="30">
        <v>0</v>
      </c>
      <c r="F67" s="30">
        <v>0</v>
      </c>
      <c r="G67" s="31">
        <v>0</v>
      </c>
      <c r="H67" s="31">
        <v>0</v>
      </c>
      <c r="I67" s="45">
        <f>SUM(G67:H67)</f>
        <v>0</v>
      </c>
      <c r="J67" s="31">
        <v>0</v>
      </c>
      <c r="K67" s="31">
        <v>0</v>
      </c>
      <c r="L67" s="45">
        <f t="shared" si="0"/>
        <v>0</v>
      </c>
      <c r="M67" s="32">
        <v>1</v>
      </c>
      <c r="N67" s="32">
        <v>0</v>
      </c>
      <c r="O67" s="32">
        <v>0</v>
      </c>
      <c r="P67" s="31">
        <v>0</v>
      </c>
      <c r="Q67" s="31">
        <v>0</v>
      </c>
      <c r="R67" s="45">
        <v>0</v>
      </c>
      <c r="S67" s="31">
        <v>0</v>
      </c>
      <c r="T67" s="31">
        <v>0</v>
      </c>
      <c r="U67" s="45">
        <f t="shared" si="1"/>
        <v>0</v>
      </c>
      <c r="V67" s="32">
        <v>1</v>
      </c>
      <c r="W67" s="32">
        <v>0</v>
      </c>
      <c r="X67" s="32">
        <v>0</v>
      </c>
      <c r="Y67" s="31">
        <v>0</v>
      </c>
      <c r="Z67" s="31">
        <v>0</v>
      </c>
      <c r="AA67" s="45">
        <v>0</v>
      </c>
      <c r="AB67" s="31">
        <v>0</v>
      </c>
      <c r="AC67" s="31">
        <v>0</v>
      </c>
      <c r="AD67" s="45">
        <f t="shared" si="2"/>
        <v>0</v>
      </c>
      <c r="AE67" s="31">
        <v>2</v>
      </c>
      <c r="AF67" s="31">
        <v>0</v>
      </c>
      <c r="AG67" s="31">
        <v>0</v>
      </c>
      <c r="AH67" s="31">
        <f t="shared" si="8"/>
        <v>0</v>
      </c>
      <c r="AI67" s="31">
        <f t="shared" si="9"/>
        <v>0</v>
      </c>
      <c r="AJ67" s="50">
        <f t="shared" si="12"/>
        <v>0</v>
      </c>
      <c r="AK67" s="31">
        <f t="shared" si="13"/>
        <v>0</v>
      </c>
      <c r="AL67" s="31">
        <f t="shared" si="14"/>
        <v>0</v>
      </c>
      <c r="AM67" s="50">
        <f t="shared" si="6"/>
        <v>0</v>
      </c>
      <c r="AN67" s="27"/>
    </row>
    <row r="68" spans="2:40" ht="20.100000000000001" customHeight="1">
      <c r="B68" s="26"/>
      <c r="C68" s="43" t="s">
        <v>58</v>
      </c>
      <c r="D68" s="33">
        <v>0</v>
      </c>
      <c r="E68" s="33">
        <v>0</v>
      </c>
      <c r="F68" s="33">
        <v>0</v>
      </c>
      <c r="G68" s="34">
        <v>0</v>
      </c>
      <c r="H68" s="34">
        <v>0</v>
      </c>
      <c r="I68" s="45">
        <f>SUM(G68:H68)</f>
        <v>0</v>
      </c>
      <c r="J68" s="34">
        <v>0</v>
      </c>
      <c r="K68" s="34">
        <v>0</v>
      </c>
      <c r="L68" s="45">
        <f t="shared" si="0"/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45">
        <v>0</v>
      </c>
      <c r="S68" s="34">
        <v>0</v>
      </c>
      <c r="T68" s="34">
        <v>0</v>
      </c>
      <c r="U68" s="45">
        <f t="shared" si="1"/>
        <v>0</v>
      </c>
      <c r="V68" s="34">
        <v>0</v>
      </c>
      <c r="W68" s="34">
        <v>1</v>
      </c>
      <c r="X68" s="34">
        <v>1</v>
      </c>
      <c r="Y68" s="34">
        <v>1</v>
      </c>
      <c r="Z68" s="34">
        <v>0</v>
      </c>
      <c r="AA68" s="45">
        <v>1</v>
      </c>
      <c r="AB68" s="34">
        <v>1</v>
      </c>
      <c r="AC68" s="34">
        <v>0</v>
      </c>
      <c r="AD68" s="45">
        <f t="shared" si="2"/>
        <v>1</v>
      </c>
      <c r="AE68" s="34">
        <v>0</v>
      </c>
      <c r="AF68" s="34">
        <v>1</v>
      </c>
      <c r="AG68" s="34">
        <v>1</v>
      </c>
      <c r="AH68" s="34">
        <f t="shared" si="8"/>
        <v>1</v>
      </c>
      <c r="AI68" s="34">
        <f t="shared" si="9"/>
        <v>0</v>
      </c>
      <c r="AJ68" s="50">
        <f t="shared" si="12"/>
        <v>1</v>
      </c>
      <c r="AK68" s="31">
        <f t="shared" si="13"/>
        <v>1</v>
      </c>
      <c r="AL68" s="31">
        <f t="shared" si="14"/>
        <v>0</v>
      </c>
      <c r="AM68" s="50">
        <f t="shared" si="6"/>
        <v>1</v>
      </c>
      <c r="AN68" s="27"/>
    </row>
    <row r="69" spans="2:40" ht="20.100000000000001" customHeight="1">
      <c r="B69" s="26"/>
      <c r="C69" s="40" t="s">
        <v>52</v>
      </c>
      <c r="D69" s="41">
        <f>SUM(D8:D68)</f>
        <v>149</v>
      </c>
      <c r="E69" s="41">
        <f t="shared" ref="E69:AL69" si="15">SUM(E8:E68)</f>
        <v>120</v>
      </c>
      <c r="F69" s="41">
        <f t="shared" si="15"/>
        <v>87</v>
      </c>
      <c r="G69" s="41">
        <f t="shared" si="15"/>
        <v>24</v>
      </c>
      <c r="H69" s="41">
        <f t="shared" si="15"/>
        <v>74</v>
      </c>
      <c r="I69" s="41">
        <f t="shared" si="15"/>
        <v>98</v>
      </c>
      <c r="J69" s="41">
        <f t="shared" si="15"/>
        <v>28</v>
      </c>
      <c r="K69" s="41">
        <f t="shared" si="15"/>
        <v>71</v>
      </c>
      <c r="L69" s="41">
        <f t="shared" si="15"/>
        <v>99</v>
      </c>
      <c r="M69" s="41">
        <f t="shared" si="15"/>
        <v>181</v>
      </c>
      <c r="N69" s="41">
        <f t="shared" si="15"/>
        <v>148</v>
      </c>
      <c r="O69" s="41">
        <f t="shared" si="15"/>
        <v>171</v>
      </c>
      <c r="P69" s="41">
        <f t="shared" si="15"/>
        <v>62</v>
      </c>
      <c r="Q69" s="41">
        <f t="shared" si="15"/>
        <v>126</v>
      </c>
      <c r="R69" s="41">
        <f t="shared" si="15"/>
        <v>188</v>
      </c>
      <c r="S69" s="41">
        <f>SUM(S8:S68)</f>
        <v>56</v>
      </c>
      <c r="T69" s="41">
        <f>SUM(T8:T68)</f>
        <v>125</v>
      </c>
      <c r="U69" s="41">
        <f>SUM(U8:U68)</f>
        <v>181</v>
      </c>
      <c r="V69" s="41">
        <f t="shared" si="15"/>
        <v>81</v>
      </c>
      <c r="W69" s="41">
        <f t="shared" si="15"/>
        <v>105</v>
      </c>
      <c r="X69" s="41">
        <f t="shared" si="15"/>
        <v>141</v>
      </c>
      <c r="Y69" s="41">
        <f t="shared" si="15"/>
        <v>58</v>
      </c>
      <c r="Z69" s="41">
        <f t="shared" si="15"/>
        <v>130</v>
      </c>
      <c r="AA69" s="41">
        <f t="shared" si="15"/>
        <v>188</v>
      </c>
      <c r="AB69" s="41">
        <f>SUM(AB8:AB68)</f>
        <v>81</v>
      </c>
      <c r="AC69" s="41">
        <f t="shared" si="15"/>
        <v>188</v>
      </c>
      <c r="AD69" s="41">
        <f t="shared" si="15"/>
        <v>269</v>
      </c>
      <c r="AE69" s="41">
        <f t="shared" si="15"/>
        <v>411</v>
      </c>
      <c r="AF69" s="41">
        <f t="shared" si="15"/>
        <v>373</v>
      </c>
      <c r="AG69" s="41">
        <f t="shared" si="15"/>
        <v>399</v>
      </c>
      <c r="AH69" s="41">
        <f t="shared" si="15"/>
        <v>144</v>
      </c>
      <c r="AI69" s="41">
        <f t="shared" si="15"/>
        <v>330</v>
      </c>
      <c r="AJ69" s="41">
        <f t="shared" si="15"/>
        <v>474</v>
      </c>
      <c r="AK69" s="41">
        <f>SUM(AK8:AK68)</f>
        <v>165</v>
      </c>
      <c r="AL69" s="41">
        <f t="shared" si="15"/>
        <v>384</v>
      </c>
      <c r="AM69" s="41">
        <f>SUM(AM8:AM68)</f>
        <v>549</v>
      </c>
      <c r="AN69" s="27"/>
    </row>
    <row r="70" spans="2:40">
      <c r="B70" s="26"/>
      <c r="C70" s="108" t="s">
        <v>74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35"/>
      <c r="AH70" s="35"/>
      <c r="AI70" s="35"/>
      <c r="AJ70" s="35"/>
      <c r="AK70" s="35"/>
      <c r="AL70" s="35"/>
      <c r="AM70" s="36"/>
      <c r="AN70" s="27"/>
    </row>
    <row r="71" spans="2:40">
      <c r="B71" s="26"/>
      <c r="C71" s="106" t="s">
        <v>66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35"/>
      <c r="AH71" s="35"/>
      <c r="AI71" s="35"/>
      <c r="AJ71" s="35"/>
      <c r="AK71" s="35"/>
      <c r="AL71" s="35"/>
      <c r="AM71" s="35"/>
      <c r="AN71" s="27"/>
    </row>
    <row r="72" spans="2:40">
      <c r="B72" s="26"/>
      <c r="C72" s="106" t="s">
        <v>67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35"/>
      <c r="AH72" s="35"/>
      <c r="AI72" s="35"/>
      <c r="AJ72" s="35"/>
      <c r="AK72" s="35"/>
      <c r="AL72" s="35"/>
      <c r="AM72" s="35"/>
      <c r="AN72" s="27"/>
    </row>
    <row r="73" spans="2:40">
      <c r="B73" s="37"/>
      <c r="C73" s="107" t="s">
        <v>68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38"/>
      <c r="AL73" s="38"/>
      <c r="AM73" s="38"/>
      <c r="AN73" s="39"/>
    </row>
    <row r="74" spans="2:40" ht="3" customHeight="1">
      <c r="B74" s="51"/>
      <c r="C74" s="52"/>
      <c r="D74" s="52"/>
      <c r="E74" s="52"/>
      <c r="F74" s="52"/>
      <c r="G74" s="52"/>
      <c r="H74" s="52"/>
      <c r="I74" s="53"/>
      <c r="J74" s="52"/>
      <c r="K74" s="52"/>
      <c r="L74" s="53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4"/>
    </row>
    <row r="75" spans="2:40">
      <c r="C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s="5" customFormat="1">
      <c r="C76" s="55"/>
      <c r="D76" s="56"/>
      <c r="E76" s="56"/>
      <c r="F76" s="56"/>
      <c r="G76" s="56"/>
      <c r="H76" s="56"/>
      <c r="I76" s="57"/>
      <c r="J76" s="56"/>
      <c r="K76" s="56"/>
      <c r="L76" s="58"/>
      <c r="M76" s="59"/>
      <c r="N76" s="59"/>
      <c r="O76" s="59"/>
      <c r="P76" s="59"/>
      <c r="Q76" s="59"/>
      <c r="R76" s="59"/>
      <c r="S76" s="79"/>
      <c r="T76" s="79"/>
      <c r="U76" s="79"/>
      <c r="V76" s="79"/>
      <c r="W76" s="9"/>
      <c r="X76" s="9"/>
      <c r="Y76" s="9"/>
      <c r="Z76" s="9"/>
      <c r="AA76" s="9"/>
      <c r="AB76" s="9"/>
      <c r="AC76" s="9"/>
      <c r="AD76" s="9"/>
      <c r="AE76" s="10"/>
      <c r="AF76" s="10"/>
      <c r="AG76" s="10"/>
      <c r="AH76" s="10"/>
      <c r="AI76" s="10"/>
      <c r="AJ76" s="10"/>
      <c r="AK76" s="10"/>
      <c r="AL76" s="10"/>
      <c r="AM76" s="10"/>
      <c r="AN76" s="7"/>
    </row>
    <row r="77" spans="2:40" s="5" customFormat="1">
      <c r="C77" s="60"/>
      <c r="D77" s="60" t="s">
        <v>1</v>
      </c>
      <c r="E77" s="61" t="s">
        <v>53</v>
      </c>
      <c r="F77" s="60" t="s">
        <v>2</v>
      </c>
      <c r="G77" s="61" t="s">
        <v>2</v>
      </c>
      <c r="H77" s="62"/>
      <c r="I77" s="63"/>
      <c r="J77" s="64"/>
      <c r="K77" s="64"/>
      <c r="L77" s="63"/>
      <c r="M77" s="65"/>
      <c r="N77" s="59"/>
      <c r="O77" s="59"/>
      <c r="P77" s="59"/>
      <c r="Q77" s="59"/>
      <c r="R77" s="59"/>
      <c r="S77" s="79"/>
      <c r="T77" s="79"/>
      <c r="U77" s="79"/>
      <c r="V77" s="79"/>
      <c r="W77" s="9"/>
      <c r="X77" s="9"/>
      <c r="Y77" s="9"/>
      <c r="Z77" s="9"/>
      <c r="AA77" s="9"/>
      <c r="AB77" s="9"/>
      <c r="AC77" s="9"/>
      <c r="AD77" s="9"/>
      <c r="AE77" s="10"/>
      <c r="AF77" s="10"/>
      <c r="AG77" s="10"/>
      <c r="AH77" s="10"/>
      <c r="AI77" s="10"/>
      <c r="AJ77" s="10"/>
      <c r="AK77" s="10"/>
      <c r="AL77" s="10"/>
      <c r="AM77" s="10"/>
      <c r="AN77" s="7"/>
    </row>
    <row r="78" spans="2:40" s="5" customFormat="1">
      <c r="C78" s="60"/>
      <c r="D78" s="60"/>
      <c r="E78" s="66">
        <v>2006</v>
      </c>
      <c r="F78" s="64">
        <v>2007</v>
      </c>
      <c r="G78" s="60">
        <v>2008</v>
      </c>
      <c r="H78" s="63">
        <v>2009</v>
      </c>
      <c r="I78" s="63">
        <v>2010</v>
      </c>
      <c r="J78" s="64">
        <v>2011</v>
      </c>
      <c r="K78" s="64"/>
      <c r="L78" s="67"/>
      <c r="M78" s="60"/>
      <c r="N78" s="68"/>
      <c r="O78" s="68"/>
      <c r="P78" s="68"/>
      <c r="Q78" s="68"/>
      <c r="R78" s="59"/>
      <c r="S78" s="82"/>
      <c r="T78" s="82"/>
      <c r="U78" s="79"/>
      <c r="V78" s="79"/>
      <c r="W78" s="9"/>
      <c r="X78" s="9"/>
      <c r="Y78" s="9"/>
      <c r="Z78" s="9"/>
      <c r="AA78" s="9"/>
      <c r="AB78" s="9"/>
      <c r="AC78" s="9"/>
      <c r="AD78" s="9"/>
      <c r="AE78" s="10"/>
      <c r="AF78" s="10"/>
      <c r="AG78" s="10"/>
      <c r="AH78" s="10"/>
      <c r="AI78" s="10"/>
      <c r="AJ78" s="10"/>
      <c r="AK78" s="10"/>
      <c r="AL78" s="10"/>
      <c r="AM78" s="10"/>
      <c r="AN78" s="7"/>
    </row>
    <row r="79" spans="2:40" s="5" customFormat="1">
      <c r="C79" s="69"/>
      <c r="D79" s="70"/>
      <c r="E79" s="70"/>
      <c r="F79" s="70"/>
      <c r="G79" s="70"/>
      <c r="H79" s="70"/>
      <c r="I79" s="71"/>
      <c r="J79" s="70"/>
      <c r="K79" s="70"/>
      <c r="L79" s="71"/>
      <c r="M79" s="60"/>
      <c r="N79" s="72"/>
      <c r="O79" s="72"/>
      <c r="P79" s="72"/>
      <c r="Q79" s="72"/>
      <c r="R79" s="59"/>
      <c r="S79" s="83"/>
      <c r="T79" s="83"/>
      <c r="U79" s="79"/>
      <c r="V79" s="79"/>
      <c r="W79" s="9"/>
      <c r="X79" s="9"/>
      <c r="Y79" s="9"/>
      <c r="Z79" s="9"/>
      <c r="AA79" s="9"/>
      <c r="AB79" s="9"/>
      <c r="AC79" s="9"/>
      <c r="AD79" s="9"/>
      <c r="AE79" s="10"/>
      <c r="AF79" s="10"/>
      <c r="AG79" s="10"/>
      <c r="AH79" s="10"/>
      <c r="AI79" s="10"/>
      <c r="AJ79" s="10"/>
      <c r="AK79" s="10"/>
      <c r="AL79" s="10"/>
      <c r="AM79" s="10"/>
      <c r="AN79" s="11"/>
    </row>
    <row r="80" spans="2:40" s="5" customFormat="1">
      <c r="C80" s="55"/>
      <c r="D80" s="70"/>
      <c r="E80" s="70"/>
      <c r="F80" s="70"/>
      <c r="G80" s="70"/>
      <c r="H80" s="70"/>
      <c r="I80" s="71"/>
      <c r="J80" s="70"/>
      <c r="K80" s="70"/>
      <c r="L80" s="71"/>
      <c r="M80" s="60"/>
      <c r="N80" s="72"/>
      <c r="O80" s="72"/>
      <c r="P80" s="72"/>
      <c r="Q80" s="72"/>
      <c r="R80" s="59"/>
      <c r="S80" s="83"/>
      <c r="T80" s="83"/>
      <c r="U80" s="79"/>
      <c r="V80" s="79"/>
      <c r="W80" s="9"/>
      <c r="X80" s="9"/>
      <c r="Y80" s="9"/>
      <c r="Z80" s="9"/>
      <c r="AA80" s="9"/>
      <c r="AB80" s="9"/>
      <c r="AC80" s="9"/>
      <c r="AD80" s="9"/>
      <c r="AE80" s="10"/>
      <c r="AF80" s="10"/>
      <c r="AG80" s="10"/>
      <c r="AH80" s="10"/>
      <c r="AI80" s="10"/>
      <c r="AJ80" s="10"/>
      <c r="AK80" s="10"/>
      <c r="AL80" s="10"/>
      <c r="AM80" s="10"/>
      <c r="AN80" s="7"/>
    </row>
    <row r="81" spans="3:40" s="5" customFormat="1">
      <c r="C81" s="55"/>
      <c r="D81" s="70"/>
      <c r="E81" s="70"/>
      <c r="F81" s="70"/>
      <c r="G81" s="70"/>
      <c r="H81" s="70"/>
      <c r="I81" s="71"/>
      <c r="J81" s="70"/>
      <c r="K81" s="70"/>
      <c r="L81" s="71"/>
      <c r="M81" s="60"/>
      <c r="N81" s="73"/>
      <c r="O81" s="73"/>
      <c r="P81" s="73"/>
      <c r="Q81" s="73"/>
      <c r="R81" s="59"/>
      <c r="S81" s="84"/>
      <c r="T81" s="84"/>
      <c r="U81" s="79"/>
      <c r="V81" s="79"/>
      <c r="W81" s="9"/>
      <c r="X81" s="9"/>
      <c r="Y81" s="9"/>
      <c r="Z81" s="9"/>
      <c r="AA81" s="9"/>
      <c r="AB81" s="9"/>
      <c r="AC81" s="9"/>
      <c r="AD81" s="9"/>
      <c r="AE81" s="10"/>
      <c r="AF81" s="10"/>
      <c r="AG81" s="10"/>
      <c r="AH81" s="10"/>
      <c r="AI81" s="10"/>
      <c r="AJ81" s="10"/>
      <c r="AK81" s="10"/>
      <c r="AL81" s="10"/>
      <c r="AM81" s="10"/>
      <c r="AN81" s="7"/>
    </row>
    <row r="82" spans="3:40" s="5" customFormat="1">
      <c r="C82" s="55"/>
      <c r="D82" s="74"/>
      <c r="E82" s="74"/>
      <c r="F82" s="74"/>
      <c r="G82" s="74"/>
      <c r="H82" s="74"/>
      <c r="I82" s="67"/>
      <c r="J82" s="74"/>
      <c r="K82" s="74"/>
      <c r="L82" s="67"/>
      <c r="M82" s="60"/>
      <c r="N82" s="59"/>
      <c r="O82" s="59"/>
      <c r="P82" s="59"/>
      <c r="Q82" s="59"/>
      <c r="R82" s="59"/>
      <c r="S82" s="79"/>
      <c r="T82" s="79"/>
      <c r="U82" s="79"/>
      <c r="V82" s="79"/>
      <c r="W82" s="9"/>
      <c r="X82" s="9"/>
      <c r="Y82" s="9"/>
      <c r="Z82" s="9"/>
      <c r="AA82" s="9"/>
      <c r="AB82" s="9"/>
      <c r="AC82" s="9"/>
      <c r="AD82" s="9"/>
      <c r="AE82" s="10"/>
      <c r="AF82" s="10"/>
      <c r="AG82" s="10"/>
      <c r="AH82" s="10"/>
      <c r="AI82" s="10"/>
      <c r="AJ82" s="10"/>
      <c r="AK82" s="10"/>
      <c r="AL82" s="10"/>
      <c r="AM82" s="10"/>
      <c r="AN82" s="7"/>
    </row>
    <row r="83" spans="3:40" s="5" customFormat="1">
      <c r="C83" s="75"/>
      <c r="D83" s="76"/>
      <c r="E83" s="76"/>
      <c r="F83" s="76"/>
      <c r="G83" s="76"/>
      <c r="H83" s="76"/>
      <c r="I83" s="77"/>
      <c r="J83" s="76"/>
      <c r="K83" s="76"/>
      <c r="L83" s="77"/>
      <c r="M83" s="59"/>
      <c r="N83" s="59"/>
      <c r="O83" s="59"/>
      <c r="P83" s="59"/>
      <c r="Q83" s="59"/>
      <c r="R83" s="59"/>
      <c r="S83" s="79"/>
      <c r="T83" s="79"/>
      <c r="U83" s="79"/>
      <c r="V83" s="79"/>
      <c r="W83" s="9"/>
      <c r="X83" s="9"/>
      <c r="Y83" s="9"/>
      <c r="Z83" s="9"/>
      <c r="AA83" s="9"/>
      <c r="AB83" s="9"/>
      <c r="AC83" s="9"/>
      <c r="AD83" s="9"/>
      <c r="AE83" s="10"/>
      <c r="AF83" s="10"/>
      <c r="AG83" s="10"/>
      <c r="AH83" s="10"/>
      <c r="AI83" s="10"/>
      <c r="AJ83" s="10"/>
      <c r="AK83" s="10"/>
      <c r="AL83" s="10"/>
      <c r="AM83" s="10"/>
      <c r="AN83" s="7"/>
    </row>
    <row r="84" spans="3:40" s="5" customFormat="1">
      <c r="C84" s="55"/>
      <c r="D84" s="76"/>
      <c r="E84" s="91"/>
      <c r="F84" s="91"/>
      <c r="G84" s="91"/>
      <c r="H84" s="91"/>
      <c r="I84" s="92"/>
      <c r="J84" s="91"/>
      <c r="K84" s="91"/>
      <c r="L84" s="92"/>
      <c r="M84" s="59"/>
      <c r="N84" s="59"/>
      <c r="O84" s="59"/>
      <c r="P84" s="59"/>
      <c r="Q84" s="59"/>
      <c r="R84" s="59"/>
      <c r="S84" s="79"/>
      <c r="T84" s="79"/>
      <c r="U84" s="79"/>
      <c r="V84" s="79"/>
      <c r="W84" s="9"/>
      <c r="X84" s="9"/>
      <c r="Y84" s="9"/>
      <c r="Z84" s="9"/>
      <c r="AA84" s="9"/>
      <c r="AB84" s="9"/>
      <c r="AC84" s="9"/>
      <c r="AD84" s="9"/>
      <c r="AE84" s="10"/>
      <c r="AF84" s="10"/>
      <c r="AG84" s="10"/>
      <c r="AH84" s="10"/>
      <c r="AI84" s="10"/>
      <c r="AJ84" s="10"/>
      <c r="AK84" s="10"/>
      <c r="AL84" s="10"/>
      <c r="AM84" s="10"/>
      <c r="AN84" s="7"/>
    </row>
    <row r="85" spans="3:40" s="5" customFormat="1">
      <c r="C85" s="86"/>
      <c r="D85" s="87"/>
      <c r="E85" s="80"/>
      <c r="F85" s="80"/>
      <c r="G85" s="80"/>
      <c r="H85" s="80"/>
      <c r="I85" s="88"/>
      <c r="J85" s="80"/>
      <c r="K85" s="80"/>
      <c r="L85" s="88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9"/>
      <c r="X85" s="9"/>
      <c r="Y85" s="9"/>
      <c r="Z85" s="9"/>
      <c r="AA85" s="9"/>
      <c r="AB85" s="9"/>
      <c r="AC85" s="9"/>
      <c r="AD85" s="9"/>
      <c r="AE85" s="10"/>
      <c r="AF85" s="10"/>
      <c r="AG85" s="10"/>
      <c r="AH85" s="10"/>
      <c r="AI85" s="10"/>
      <c r="AJ85" s="10"/>
      <c r="AK85" s="10"/>
      <c r="AL85" s="10"/>
      <c r="AM85" s="10"/>
      <c r="AN85" s="7"/>
    </row>
    <row r="86" spans="3:40" s="5" customFormat="1">
      <c r="C86" s="78"/>
      <c r="D86" s="85"/>
      <c r="E86" s="81"/>
      <c r="F86" s="81"/>
      <c r="G86" s="81"/>
      <c r="H86" s="81"/>
      <c r="I86" s="89"/>
      <c r="J86" s="81"/>
      <c r="K86" s="81"/>
      <c r="L86" s="89"/>
      <c r="M86" s="79"/>
      <c r="N86" s="79"/>
      <c r="O86" s="79"/>
      <c r="P86" s="79"/>
      <c r="Q86" s="79"/>
      <c r="R86" s="79"/>
      <c r="S86" s="79"/>
      <c r="T86" s="79"/>
      <c r="U86" s="79"/>
      <c r="V86" s="90"/>
      <c r="W86" s="13"/>
      <c r="X86" s="13"/>
      <c r="Y86" s="13"/>
      <c r="Z86" s="13"/>
      <c r="AA86" s="13"/>
      <c r="AB86" s="13"/>
      <c r="AC86" s="13"/>
      <c r="AD86" s="13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3:40" s="5" customFormat="1">
      <c r="C87" s="78"/>
      <c r="D87" s="85"/>
      <c r="E87" s="81"/>
      <c r="F87" s="81"/>
      <c r="G87" s="81"/>
      <c r="H87" s="81"/>
      <c r="I87" s="89"/>
      <c r="J87" s="81"/>
      <c r="K87" s="81"/>
      <c r="L87" s="89"/>
      <c r="M87" s="79"/>
      <c r="N87" s="79"/>
      <c r="O87" s="79"/>
      <c r="P87" s="79"/>
      <c r="Q87" s="79"/>
      <c r="R87" s="79"/>
      <c r="S87" s="79"/>
      <c r="T87" s="79"/>
      <c r="U87" s="79"/>
      <c r="V87" s="90"/>
      <c r="W87" s="12"/>
      <c r="X87" s="12"/>
      <c r="Y87" s="12"/>
      <c r="Z87" s="12"/>
      <c r="AA87" s="12"/>
      <c r="AB87" s="12"/>
      <c r="AC87" s="12"/>
      <c r="AD87" s="12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3:40" s="5" customFormat="1">
      <c r="C88" s="78"/>
      <c r="D88" s="85"/>
      <c r="E88" s="81"/>
      <c r="F88" s="81"/>
      <c r="G88" s="81"/>
      <c r="H88" s="81"/>
      <c r="I88" s="89"/>
      <c r="J88" s="81"/>
      <c r="K88" s="81"/>
      <c r="L88" s="89"/>
      <c r="M88" s="79"/>
      <c r="N88" s="79"/>
      <c r="O88" s="79"/>
      <c r="P88" s="79"/>
      <c r="Q88" s="79"/>
      <c r="R88" s="79"/>
      <c r="S88" s="79"/>
      <c r="T88" s="79"/>
      <c r="U88" s="79"/>
      <c r="V88" s="90"/>
      <c r="W88" s="12"/>
      <c r="X88" s="12"/>
      <c r="Y88" s="12"/>
      <c r="Z88" s="12"/>
      <c r="AA88" s="12"/>
      <c r="AB88" s="12"/>
      <c r="AC88" s="12"/>
      <c r="AD88" s="12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3:40" s="5" customFormat="1">
      <c r="C89" s="78"/>
      <c r="D89" s="87"/>
      <c r="E89" s="80"/>
      <c r="F89" s="80"/>
      <c r="G89" s="80"/>
      <c r="H89" s="80"/>
      <c r="I89" s="88"/>
      <c r="J89" s="80"/>
      <c r="K89" s="80"/>
      <c r="L89" s="88"/>
      <c r="M89" s="79"/>
      <c r="N89" s="79"/>
      <c r="O89" s="79"/>
      <c r="P89" s="79"/>
      <c r="Q89" s="79"/>
      <c r="R89" s="79"/>
      <c r="S89" s="79"/>
      <c r="T89" s="79"/>
      <c r="U89" s="79"/>
      <c r="V89" s="90"/>
      <c r="W89" s="12"/>
      <c r="X89" s="12"/>
      <c r="Y89" s="12"/>
      <c r="Z89" s="12"/>
      <c r="AA89" s="12"/>
      <c r="AB89" s="12"/>
      <c r="AC89" s="12"/>
      <c r="AD89" s="12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3:40" s="5" customFormat="1">
      <c r="C90" s="78"/>
      <c r="D90" s="87"/>
      <c r="E90" s="80"/>
      <c r="F90" s="80"/>
      <c r="G90" s="80"/>
      <c r="H90" s="80"/>
      <c r="I90" s="88"/>
      <c r="J90" s="80"/>
      <c r="K90" s="80"/>
      <c r="L90" s="88"/>
      <c r="M90" s="79"/>
      <c r="N90" s="79"/>
      <c r="O90" s="79"/>
      <c r="P90" s="79"/>
      <c r="Q90" s="79"/>
      <c r="R90" s="9"/>
      <c r="S90" s="9"/>
      <c r="T90" s="9"/>
      <c r="U90" s="9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3:40" s="5" customFormat="1">
      <c r="C91" s="78"/>
      <c r="D91" s="87"/>
      <c r="E91" s="80"/>
      <c r="F91" s="80"/>
      <c r="G91" s="80"/>
      <c r="H91" s="80"/>
      <c r="I91" s="88"/>
      <c r="J91" s="80"/>
      <c r="K91" s="80"/>
      <c r="L91" s="88"/>
      <c r="M91" s="79"/>
      <c r="N91" s="79"/>
      <c r="O91" s="79"/>
      <c r="P91" s="79"/>
      <c r="Q91" s="79"/>
      <c r="R91" s="9"/>
      <c r="S91" s="9"/>
      <c r="T91" s="9"/>
      <c r="U91" s="9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3:40" s="5" customFormat="1">
      <c r="C92" s="7"/>
      <c r="D92" s="7"/>
      <c r="E92" s="10"/>
      <c r="F92" s="10"/>
      <c r="G92" s="10"/>
      <c r="H92" s="10"/>
      <c r="I92" s="49"/>
      <c r="J92" s="10"/>
      <c r="K92" s="10"/>
      <c r="L92" s="49"/>
      <c r="M92" s="10"/>
      <c r="N92" s="10"/>
      <c r="O92" s="10"/>
      <c r="P92" s="10"/>
      <c r="Q92" s="10"/>
      <c r="R92" s="10"/>
      <c r="S92" s="10"/>
      <c r="T92" s="10"/>
      <c r="U92" s="10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3:40" s="5" customFormat="1">
      <c r="C93" s="7"/>
      <c r="D93" s="7"/>
      <c r="E93" s="10"/>
      <c r="F93" s="10"/>
      <c r="G93" s="10"/>
      <c r="H93" s="10"/>
      <c r="I93" s="49"/>
      <c r="J93" s="10"/>
      <c r="K93" s="10"/>
      <c r="L93" s="49"/>
      <c r="M93" s="10"/>
      <c r="N93" s="10"/>
      <c r="O93" s="10"/>
      <c r="P93" s="10"/>
      <c r="Q93" s="10"/>
      <c r="R93" s="10"/>
      <c r="S93" s="10"/>
      <c r="T93" s="10"/>
      <c r="U93" s="10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3:40" s="5" customFormat="1">
      <c r="C94" s="7"/>
      <c r="D94" s="10"/>
      <c r="E94" s="10"/>
      <c r="F94" s="10"/>
      <c r="G94" s="10"/>
      <c r="H94" s="10"/>
      <c r="I94" s="49"/>
      <c r="J94" s="10"/>
      <c r="K94" s="10"/>
      <c r="L94" s="49"/>
      <c r="M94" s="10"/>
      <c r="N94" s="10"/>
      <c r="O94" s="10"/>
      <c r="P94" s="10"/>
      <c r="Q94" s="10"/>
      <c r="R94" s="10"/>
      <c r="S94" s="10"/>
      <c r="T94" s="10"/>
      <c r="U94" s="10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3:40" s="5" customFormat="1">
      <c r="C95" s="7"/>
      <c r="D95" s="10"/>
      <c r="E95" s="10"/>
      <c r="F95" s="10"/>
      <c r="G95" s="10"/>
      <c r="H95" s="10"/>
      <c r="I95" s="49"/>
      <c r="J95" s="10"/>
      <c r="K95" s="10"/>
      <c r="L95" s="49"/>
      <c r="M95" s="10"/>
      <c r="N95" s="10"/>
      <c r="O95" s="10"/>
      <c r="P95" s="10"/>
      <c r="Q95" s="10"/>
      <c r="R95" s="10"/>
      <c r="S95" s="10"/>
      <c r="T95" s="10"/>
      <c r="U95" s="10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3:40" s="5" customFormat="1">
      <c r="C96" s="7"/>
      <c r="D96" s="10"/>
      <c r="E96" s="10"/>
      <c r="F96" s="10"/>
      <c r="G96" s="10"/>
      <c r="H96" s="10"/>
      <c r="I96" s="49"/>
      <c r="J96" s="10"/>
      <c r="K96" s="10"/>
      <c r="L96" s="49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7"/>
    </row>
    <row r="97" spans="1:40" s="5" customFormat="1">
      <c r="C97" s="7"/>
      <c r="D97" s="7"/>
      <c r="E97" s="7"/>
      <c r="F97" s="7"/>
      <c r="G97" s="7"/>
      <c r="H97" s="7"/>
      <c r="I97" s="17"/>
      <c r="J97" s="7"/>
      <c r="K97" s="7"/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  <c r="W97" s="18"/>
      <c r="X97" s="18"/>
      <c r="Y97" s="18"/>
      <c r="Z97" s="18"/>
      <c r="AA97" s="18"/>
      <c r="AB97" s="18"/>
      <c r="AC97" s="18"/>
      <c r="AD97" s="18"/>
      <c r="AE97" s="19"/>
      <c r="AF97" s="19"/>
      <c r="AG97" s="19"/>
      <c r="AH97" s="19"/>
      <c r="AI97" s="19"/>
      <c r="AJ97" s="19"/>
      <c r="AK97" s="19"/>
      <c r="AL97" s="19"/>
      <c r="AM97" s="19"/>
      <c r="AN97" s="7"/>
    </row>
    <row r="98" spans="1:40" s="5" customFormat="1">
      <c r="C98" s="7"/>
      <c r="D98" s="7"/>
      <c r="E98" s="7"/>
      <c r="F98" s="7"/>
      <c r="G98" s="7"/>
      <c r="H98" s="7"/>
      <c r="I98" s="17"/>
      <c r="J98" s="7"/>
      <c r="K98" s="7"/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  <c r="W98" s="18"/>
      <c r="X98" s="18"/>
      <c r="Y98" s="18"/>
      <c r="Z98" s="18"/>
      <c r="AA98" s="18"/>
      <c r="AB98" s="18"/>
      <c r="AC98" s="18"/>
      <c r="AD98" s="18"/>
      <c r="AE98" s="19"/>
      <c r="AF98" s="19"/>
      <c r="AG98" s="19"/>
      <c r="AH98" s="19"/>
      <c r="AI98" s="19"/>
      <c r="AJ98" s="19"/>
      <c r="AK98" s="19"/>
      <c r="AL98" s="19"/>
      <c r="AM98" s="19"/>
      <c r="AN98" s="7"/>
    </row>
    <row r="99" spans="1:40" s="5" customFormat="1">
      <c r="C99" s="7"/>
      <c r="D99" s="7"/>
      <c r="E99" s="7"/>
      <c r="F99" s="7"/>
      <c r="G99" s="7"/>
      <c r="H99" s="7"/>
      <c r="I99" s="17"/>
      <c r="J99" s="7"/>
      <c r="K99" s="7"/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  <c r="W99" s="18"/>
      <c r="X99" s="18"/>
      <c r="Y99" s="18"/>
      <c r="Z99" s="18"/>
      <c r="AA99" s="18"/>
      <c r="AB99" s="18"/>
      <c r="AC99" s="18"/>
      <c r="AD99" s="18"/>
      <c r="AE99" s="19"/>
      <c r="AF99" s="19"/>
      <c r="AG99" s="19"/>
      <c r="AH99" s="19"/>
      <c r="AI99" s="19"/>
      <c r="AJ99" s="19"/>
      <c r="AK99" s="19"/>
      <c r="AL99" s="19"/>
      <c r="AM99" s="19"/>
      <c r="AN99" s="7"/>
    </row>
    <row r="100" spans="1:40" s="5" customFormat="1">
      <c r="C100" s="7"/>
      <c r="D100" s="7"/>
      <c r="E100" s="7"/>
      <c r="F100" s="7"/>
      <c r="G100" s="7"/>
      <c r="H100" s="7"/>
      <c r="I100" s="17"/>
      <c r="J100" s="7"/>
      <c r="K100" s="7"/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8"/>
      <c r="X100" s="18"/>
      <c r="Y100" s="18"/>
      <c r="Z100" s="18"/>
      <c r="AA100" s="18"/>
      <c r="AB100" s="18"/>
      <c r="AC100" s="18"/>
      <c r="AD100" s="18"/>
      <c r="AE100" s="19"/>
      <c r="AF100" s="19"/>
      <c r="AG100" s="19"/>
      <c r="AH100" s="19"/>
      <c r="AI100" s="19"/>
      <c r="AJ100" s="19"/>
      <c r="AK100" s="19"/>
      <c r="AL100" s="19"/>
      <c r="AM100" s="19"/>
      <c r="AN100" s="7"/>
    </row>
    <row r="101" spans="1:40" s="5" customFormat="1">
      <c r="C101" s="7"/>
      <c r="D101" s="7"/>
      <c r="E101" s="7"/>
      <c r="F101" s="7"/>
      <c r="G101" s="7"/>
      <c r="H101" s="7"/>
      <c r="I101" s="17"/>
      <c r="J101" s="7"/>
      <c r="K101" s="7"/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8"/>
      <c r="X101" s="18"/>
      <c r="Y101" s="18"/>
      <c r="Z101" s="18"/>
      <c r="AA101" s="18"/>
      <c r="AB101" s="18"/>
      <c r="AC101" s="18"/>
      <c r="AD101" s="18"/>
      <c r="AE101" s="19"/>
      <c r="AF101" s="19"/>
      <c r="AG101" s="19"/>
      <c r="AH101" s="19"/>
      <c r="AI101" s="19"/>
      <c r="AJ101" s="19"/>
      <c r="AK101" s="19"/>
      <c r="AL101" s="19"/>
      <c r="AM101" s="19"/>
      <c r="AN101" s="7"/>
    </row>
    <row r="102" spans="1:40" s="5" customFormat="1">
      <c r="C102" s="7"/>
      <c r="D102" s="7"/>
      <c r="E102" s="7"/>
      <c r="F102" s="7"/>
      <c r="G102" s="7"/>
      <c r="H102" s="7"/>
      <c r="I102" s="17"/>
      <c r="J102" s="7"/>
      <c r="K102" s="7"/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5"/>
      <c r="X103" s="5"/>
      <c r="Y103" s="5"/>
      <c r="Z103" s="5"/>
      <c r="AA103" s="7"/>
      <c r="AB103" s="5"/>
      <c r="AC103" s="5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5"/>
      <c r="X104" s="5"/>
      <c r="Y104" s="5"/>
      <c r="Z104" s="5"/>
      <c r="AA104" s="7"/>
      <c r="AB104" s="5"/>
      <c r="AC104" s="5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5"/>
      <c r="X105" s="5"/>
      <c r="Y105" s="5"/>
      <c r="Z105" s="5"/>
      <c r="AA105" s="7"/>
      <c r="AB105" s="5"/>
      <c r="AC105" s="5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AA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AA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AA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AA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AA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AA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</sheetData>
  <mergeCells count="31">
    <mergeCell ref="AK6:AM6"/>
    <mergeCell ref="AE5:AM5"/>
    <mergeCell ref="D5:L5"/>
    <mergeCell ref="S6:U6"/>
    <mergeCell ref="M5:U5"/>
    <mergeCell ref="AB6:AD6"/>
    <mergeCell ref="C72:AF72"/>
    <mergeCell ref="C73:AJ73"/>
    <mergeCell ref="G6:I6"/>
    <mergeCell ref="P6:R6"/>
    <mergeCell ref="M6:M7"/>
    <mergeCell ref="AG6:AG7"/>
    <mergeCell ref="W6:W7"/>
    <mergeCell ref="C71:AF71"/>
    <mergeCell ref="AH6:AJ6"/>
    <mergeCell ref="J6:L6"/>
    <mergeCell ref="C2:AF2"/>
    <mergeCell ref="C70:AF70"/>
    <mergeCell ref="V5:AD5"/>
    <mergeCell ref="N6:N7"/>
    <mergeCell ref="C1:AF1"/>
    <mergeCell ref="C5:C7"/>
    <mergeCell ref="D6:D7"/>
    <mergeCell ref="E6:E7"/>
    <mergeCell ref="F6:F7"/>
    <mergeCell ref="AE6:AE7"/>
    <mergeCell ref="AF6:AF7"/>
    <mergeCell ref="V6:V7"/>
    <mergeCell ref="O6:O7"/>
    <mergeCell ref="X6:X7"/>
    <mergeCell ref="Y6:AA6"/>
  </mergeCells>
  <phoneticPr fontId="5" type="noConversion"/>
  <printOptions horizontalCentered="1" gridLinesSet="0"/>
  <pageMargins left="0.27559055118110237" right="0.23622047244094491" top="0.23622047244094491" bottom="0.16" header="0" footer="0"/>
  <pageSetup paperSize="9" scale="41" firstPageNumber="55" fitToHeight="2" orientation="landscape" useFirstPageNumber="1" horizontalDpi="4294967292" r:id="rId1"/>
  <headerFooter alignWithMargins="0"/>
  <rowBreaks count="1" manualBreakCount="1">
    <brk id="7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3.2.2</vt:lpstr>
      <vt:lpstr>'3.2.2'!_1Àrea_d_impressió</vt:lpstr>
      <vt:lpstr>'3.2.2'!Àrea_d'impressió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2011-09-07T06:37:16Z</cp:lastPrinted>
  <dcterms:created xsi:type="dcterms:W3CDTF">2003-07-22T12:41:25Z</dcterms:created>
  <dcterms:modified xsi:type="dcterms:W3CDTF">2011-09-15T07:23:55Z</dcterms:modified>
</cp:coreProperties>
</file>