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0" yWindow="-15" windowWidth="19215" windowHeight="6540"/>
  </bookViews>
  <sheets>
    <sheet name="ID CONTRACTACIO GLOBAL UNITATS" sheetId="1" r:id="rId1"/>
    <sheet name="Full1" sheetId="2" r:id="rId2"/>
  </sheets>
  <definedNames>
    <definedName name="_1Àrea_d_impressió" localSheetId="0">'ID CONTRACTACIO GLOBAL UNITATS'!$A$1:$L$97</definedName>
    <definedName name="_xlnm.Print_Area" localSheetId="0">'ID CONTRACTACIO GLOBAL UNITATS'!$A$1:$J$102</definedName>
    <definedName name="_xlnm.Print_Titles" localSheetId="0">'ID CONTRACTACIO GLOBAL UNITATS'!$5:$6</definedName>
  </definedNames>
  <calcPr calcId="125725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7"/>
  <c r="D95"/>
  <c r="E95"/>
  <c r="F95"/>
  <c r="G95"/>
  <c r="H95"/>
  <c r="C95"/>
  <c r="I95" l="1"/>
</calcChain>
</file>

<file path=xl/sharedStrings.xml><?xml version="1.0" encoding="utf-8"?>
<sst xmlns="http://schemas.openxmlformats.org/spreadsheetml/2006/main" count="286" uniqueCount="187">
  <si>
    <t>Convenis</t>
  </si>
  <si>
    <t>Nre</t>
  </si>
  <si>
    <t>Import</t>
  </si>
  <si>
    <t>Unitat</t>
  </si>
  <si>
    <t>Projectes Europeus</t>
  </si>
  <si>
    <t>Projectes Nacionals</t>
  </si>
  <si>
    <t>Total</t>
  </si>
  <si>
    <t>2.4.2 PROJECTES SIGNATS PER UNITATS</t>
  </si>
  <si>
    <t>TOTAL</t>
  </si>
  <si>
    <t>118 INNOVA</t>
  </si>
  <si>
    <t>124 Càtedra UNESCO de Sostenibilitat</t>
  </si>
  <si>
    <t>126 Càtedra UNESCO en Salut Visual i Desenvolupament</t>
  </si>
  <si>
    <t>145 Parc-UPC</t>
  </si>
  <si>
    <t>150 CTT</t>
  </si>
  <si>
    <t>200 FME</t>
  </si>
  <si>
    <t>230 ETSETB</t>
  </si>
  <si>
    <t>240 ETSEIB</t>
  </si>
  <si>
    <t>270 FIB</t>
  </si>
  <si>
    <t>290 ETSAV</t>
  </si>
  <si>
    <t>330 EPSEM</t>
  </si>
  <si>
    <t>420 INTEXTER</t>
  </si>
  <si>
    <t>440 IOC</t>
  </si>
  <si>
    <t>460 INTE</t>
  </si>
  <si>
    <t>666 Càtedra d'Accessibilitat</t>
  </si>
  <si>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</si>
  <si>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</si>
  <si>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</si>
  <si>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</si>
  <si>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</si>
  <si>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</si>
  <si>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</si>
  <si>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</si>
  <si>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</si>
  <si>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</si>
  <si>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</si>
  <si>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</si>
  <si>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</si>
  <si>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</si>
  <si>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</si>
  <si>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</si>
  <si>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718 EGA I</t>
  </si>
  <si>
    <t>719 EGA II</t>
  </si>
  <si>
    <t>720 FA</t>
  </si>
  <si>
    <t>721 FEN</t>
  </si>
  <si>
    <t>722 ITT</t>
  </si>
  <si>
    <t>723 LSI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</si>
  <si>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</si>
  <si>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</si>
  <si>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</si>
  <si>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</si>
  <si>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</si>
  <si>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</si>
  <si>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</si>
  <si>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</si>
  <si>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</si>
  <si>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</si>
  <si>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</si>
  <si>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</si>
  <si>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</si>
  <si>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</si>
  <si>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</si>
  <si>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744 ET</t>
  </si>
  <si>
    <t>745 EAB</t>
  </si>
  <si>
    <t>909 LIM</t>
  </si>
  <si>
    <t>914 CPSV</t>
  </si>
  <si>
    <t>915 IRI</t>
  </si>
  <si>
    <t>918 CREB</t>
  </si>
  <si>
    <t>921 CANET</t>
  </si>
  <si>
    <t>922 CD6</t>
  </si>
  <si>
    <t>927 CTALP</t>
  </si>
  <si>
    <t>928 CTTC</t>
  </si>
  <si>
    <t>929 CDEI</t>
  </si>
  <si>
    <t>930 CTVG</t>
  </si>
  <si>
    <t>935 CDIF</t>
  </si>
  <si>
    <t>941 CIEFMA</t>
  </si>
  <si>
    <t>945 SARTI</t>
  </si>
  <si>
    <t>946 CITCEA</t>
  </si>
  <si>
    <t>951 CTF</t>
  </si>
  <si>
    <t>952 GRAHI</t>
  </si>
  <si>
    <t>955 SIMGRUP</t>
  </si>
  <si>
    <t>956 CRESCA</t>
  </si>
  <si>
    <t>957 CRAL</t>
  </si>
  <si>
    <t>969 CETpD-UPC</t>
  </si>
  <si>
    <t>971 MCIA</t>
  </si>
  <si>
    <t>973 CERpIE-UPC</t>
  </si>
  <si>
    <t>118</t>
  </si>
  <si>
    <t>124</t>
  </si>
  <si>
    <t>126</t>
  </si>
  <si>
    <t>145</t>
  </si>
  <si>
    <t>150</t>
  </si>
  <si>
    <t>200</t>
  </si>
  <si>
    <t>230</t>
  </si>
  <si>
    <t>240</t>
  </si>
  <si>
    <t>270</t>
  </si>
  <si>
    <t>290</t>
  </si>
  <si>
    <t>300</t>
  </si>
  <si>
    <t>330</t>
  </si>
  <si>
    <t>370</t>
  </si>
  <si>
    <t>420</t>
  </si>
  <si>
    <t>440</t>
  </si>
  <si>
    <t>460</t>
  </si>
  <si>
    <t>470</t>
  </si>
  <si>
    <t>666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</si>
  <si>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</si>
  <si>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</si>
  <si>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</si>
  <si>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</si>
  <si>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</si>
  <si>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</si>
  <si>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</si>
  <si>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</si>
  <si>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</si>
  <si>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</si>
  <si>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</si>
  <si>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</si>
  <si>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</si>
  <si>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</si>
  <si>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</si>
  <si>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</si>
  <si>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</si>
  <si>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</si>
  <si>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</si>
  <si>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</si>
  <si>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</si>
  <si>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</si>
  <si>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</si>
  <si>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</si>
  <si>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</si>
  <si>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</si>
  <si>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729</t>
  </si>
  <si>
    <t>731</t>
  </si>
  <si>
    <t>732</t>
  </si>
  <si>
    <t>735</t>
  </si>
  <si>
    <t>736</t>
  </si>
  <si>
    <t>737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</si>
  <si>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</si>
  <si>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</si>
  <si>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</si>
  <si>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</si>
  <si>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</si>
  <si>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</si>
  <si>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</si>
  <si>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</si>
  <si>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</si>
  <si>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909</t>
  </si>
  <si>
    <t>914</t>
  </si>
  <si>
    <t>915</t>
  </si>
  <si>
    <t>916</t>
  </si>
  <si>
    <t>918</t>
  </si>
  <si>
    <t>921</t>
  </si>
  <si>
    <t>922</t>
  </si>
  <si>
    <t>927</t>
  </si>
  <si>
    <t>928</t>
  </si>
  <si>
    <t>929</t>
  </si>
  <si>
    <t>930</t>
  </si>
  <si>
    <t>935</t>
  </si>
  <si>
    <t>941</t>
  </si>
  <si>
    <t>945</t>
  </si>
  <si>
    <t>946</t>
  </si>
  <si>
    <t>950</t>
  </si>
  <si>
    <t>951</t>
  </si>
  <si>
    <t>952</t>
  </si>
  <si>
    <t>953</t>
  </si>
  <si>
    <t>955</t>
  </si>
  <si>
    <t>956</t>
  </si>
  <si>
    <t>957</t>
  </si>
  <si>
    <t>964</t>
  </si>
  <si>
    <t>969</t>
  </si>
  <si>
    <t>971</t>
  </si>
  <si>
    <t>972</t>
  </si>
  <si>
    <t>973</t>
  </si>
  <si>
    <t>974</t>
  </si>
  <si>
    <t>975</t>
  </si>
  <si>
    <t>Expr1</t>
  </si>
  <si>
    <t>300 EETAC</t>
  </si>
  <si>
    <t>370 EUOOT</t>
  </si>
  <si>
    <t>470 CRNE</t>
  </si>
  <si>
    <t>746 DiPSE</t>
  </si>
  <si>
    <t>747 ESSI</t>
  </si>
  <si>
    <t>916 CCABA</t>
  </si>
  <si>
    <t>950 LAM</t>
  </si>
  <si>
    <t>953 LEAM</t>
  </si>
  <si>
    <t>964 CRIT</t>
  </si>
  <si>
    <t>972 LITEM</t>
  </si>
  <si>
    <t>974 CER-LaCàN-UPC</t>
  </si>
  <si>
    <t>975 SEER</t>
  </si>
  <si>
    <t>2.4 Contractació de l'any 2010 gestionada pel CTT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</si>
</sst>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_);_(@_)"/>
  </numFmts>
  <fonts count="13">
    <font>
      <sz val="10"/>
      <name val="MS Sans Serif"/>
    </font>
    <font>
      <sz val="10"/>
      <color indexed="56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Arial"/>
      <family val="2"/>
    </font>
    <font>
      <sz val="11"/>
      <color rgb="FF60497B"/>
      <name val="Calibri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indexed="22"/>
        <bgColor indexed="0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4" fillId="0" borderId="1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2" fillId="2" borderId="4" applyNumberFormat="0" applyFont="0" applyFill="0" applyAlignment="0" applyProtection="0"/>
    <xf numFmtId="0" fontId="2" fillId="2" borderId="5" applyNumberFormat="0" applyFont="0" applyFill="0" applyAlignment="0" applyProtection="0"/>
    <xf numFmtId="0" fontId="2" fillId="2" borderId="6" applyNumberFormat="0" applyFont="0" applyFill="0" applyAlignment="0" applyProtection="0"/>
    <xf numFmtId="0" fontId="2" fillId="2" borderId="7" applyNumberFormat="0" applyFont="0" applyFill="0" applyAlignment="0" applyProtection="0"/>
    <xf numFmtId="3" fontId="1" fillId="3" borderId="8" applyNumberFormat="0">
      <alignment vertical="center"/>
    </xf>
    <xf numFmtId="3" fontId="1" fillId="4" borderId="8" applyNumberFormat="0">
      <alignment vertical="center"/>
    </xf>
    <xf numFmtId="0" fontId="1" fillId="5" borderId="8">
      <alignment horizontal="left" vertical="center"/>
    </xf>
    <xf numFmtId="0" fontId="3" fillId="6" borderId="8">
      <alignment horizontal="center" vertical="center" wrapText="1"/>
    </xf>
    <xf numFmtId="3" fontId="1" fillId="2" borderId="0" applyNumberFormat="0">
      <alignment vertical="center"/>
    </xf>
    <xf numFmtId="0" fontId="12" fillId="0" borderId="0"/>
  </cellStyleXfs>
  <cellXfs count="46">
    <xf numFmtId="0" fontId="0" fillId="0" borderId="0" xfId="0"/>
    <xf numFmtId="0" fontId="5" fillId="7" borderId="0" xfId="0" applyFont="1" applyFill="1"/>
    <xf numFmtId="0" fontId="6" fillId="5" borderId="9" xfId="10" applyFont="1" applyFill="1" applyBorder="1" applyAlignment="1">
      <alignment vertical="center"/>
    </xf>
    <xf numFmtId="0" fontId="6" fillId="5" borderId="10" xfId="10" applyFont="1" applyFill="1" applyBorder="1" applyAlignment="1">
      <alignment vertical="center"/>
    </xf>
    <xf numFmtId="0" fontId="6" fillId="5" borderId="11" xfId="10" applyFont="1" applyFill="1" applyBorder="1" applyAlignment="1">
      <alignment vertical="center"/>
    </xf>
    <xf numFmtId="0" fontId="7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right" wrapText="1"/>
    </xf>
    <xf numFmtId="0" fontId="5" fillId="7" borderId="0" xfId="7" applyFont="1" applyFill="1" applyBorder="1"/>
    <xf numFmtId="44" fontId="5" fillId="7" borderId="0" xfId="0" applyNumberFormat="1" applyFont="1" applyFill="1"/>
    <xf numFmtId="0" fontId="5" fillId="7" borderId="0" xfId="2" applyFont="1" applyFill="1" applyBorder="1"/>
    <xf numFmtId="0" fontId="5" fillId="7" borderId="12" xfId="7" applyFont="1" applyFill="1" applyBorder="1"/>
    <xf numFmtId="0" fontId="5" fillId="7" borderId="13" xfId="7" applyFont="1" applyFill="1" applyBorder="1"/>
    <xf numFmtId="0" fontId="6" fillId="5" borderId="13" xfId="10" applyFont="1" applyFill="1" applyBorder="1">
      <alignment horizontal="left" vertical="center"/>
    </xf>
    <xf numFmtId="0" fontId="5" fillId="7" borderId="14" xfId="2" applyFont="1" applyFill="1" applyBorder="1"/>
    <xf numFmtId="0" fontId="6" fillId="7" borderId="15" xfId="11" applyFont="1" applyFill="1" applyBorder="1" applyAlignment="1">
      <alignment vertical="center" wrapText="1"/>
    </xf>
    <xf numFmtId="0" fontId="5" fillId="7" borderId="17" xfId="4" applyFont="1" applyFill="1" applyBorder="1"/>
    <xf numFmtId="0" fontId="10" fillId="8" borderId="16" xfId="11" applyFont="1" applyFill="1" applyBorder="1" applyAlignment="1">
      <alignment horizontal="center" vertical="center" wrapText="1"/>
    </xf>
    <xf numFmtId="0" fontId="5" fillId="7" borderId="15" xfId="0" applyFont="1" applyFill="1" applyBorder="1"/>
    <xf numFmtId="164" fontId="8" fillId="9" borderId="16" xfId="8" applyNumberFormat="1" applyFont="1" applyFill="1" applyBorder="1">
      <alignment vertical="center"/>
    </xf>
    <xf numFmtId="165" fontId="8" fillId="9" borderId="16" xfId="8" applyNumberFormat="1" applyFont="1" applyFill="1" applyBorder="1">
      <alignment vertical="center"/>
    </xf>
    <xf numFmtId="164" fontId="8" fillId="9" borderId="16" xfId="8" applyNumberFormat="1" applyFont="1" applyFill="1" applyBorder="1" applyAlignment="1">
      <alignment horizontal="right" vertical="center"/>
    </xf>
    <xf numFmtId="165" fontId="6" fillId="9" borderId="16" xfId="9" applyNumberFormat="1" applyFont="1" applyFill="1" applyBorder="1">
      <alignment vertical="center"/>
    </xf>
    <xf numFmtId="0" fontId="9" fillId="7" borderId="17" xfId="4" applyFont="1" applyFill="1" applyBorder="1"/>
    <xf numFmtId="164" fontId="8" fillId="10" borderId="16" xfId="9" applyNumberFormat="1" applyFont="1" applyFill="1" applyBorder="1">
      <alignment vertical="center"/>
    </xf>
    <xf numFmtId="165" fontId="8" fillId="10" borderId="16" xfId="9" applyNumberFormat="1" applyFont="1" applyFill="1" applyBorder="1">
      <alignment vertical="center"/>
    </xf>
    <xf numFmtId="164" fontId="8" fillId="10" borderId="16" xfId="9" applyNumberFormat="1" applyFont="1" applyFill="1" applyBorder="1" applyAlignment="1">
      <alignment horizontal="right" vertical="center"/>
    </xf>
    <xf numFmtId="165" fontId="6" fillId="10" borderId="16" xfId="9" applyNumberFormat="1" applyFont="1" applyFill="1" applyBorder="1">
      <alignment vertical="center"/>
    </xf>
    <xf numFmtId="0" fontId="9" fillId="7" borderId="15" xfId="6" applyFont="1" applyFill="1" applyBorder="1"/>
    <xf numFmtId="0" fontId="5" fillId="7" borderId="18" xfId="3" applyFont="1" applyFill="1" applyBorder="1"/>
    <xf numFmtId="0" fontId="5" fillId="7" borderId="19" xfId="5" applyFont="1" applyFill="1" applyBorder="1"/>
    <xf numFmtId="0" fontId="5" fillId="7" borderId="20" xfId="1" applyFont="1" applyFill="1" applyBorder="1"/>
    <xf numFmtId="164" fontId="10" fillId="8" borderId="16" xfId="12" applyNumberFormat="1" applyFont="1" applyFill="1" applyBorder="1">
      <alignment vertical="center"/>
    </xf>
    <xf numFmtId="0" fontId="8" fillId="9" borderId="21" xfId="8" applyNumberFormat="1" applyFont="1" applyFill="1" applyBorder="1">
      <alignment vertical="center"/>
    </xf>
    <xf numFmtId="0" fontId="8" fillId="9" borderId="21" xfId="8" applyNumberFormat="1" applyFont="1" applyFill="1" applyBorder="1" applyAlignment="1">
      <alignment vertical="center" wrapText="1"/>
    </xf>
    <xf numFmtId="0" fontId="10" fillId="8" borderId="16" xfId="11" applyFont="1" applyFill="1" applyBorder="1" applyAlignment="1">
      <alignment horizontal="center" vertical="center" wrapText="1"/>
    </xf>
    <xf numFmtId="0" fontId="10" fillId="8" borderId="16" xfId="12" applyNumberFormat="1" applyFont="1" applyFill="1" applyBorder="1">
      <alignment vertical="center"/>
    </xf>
    <xf numFmtId="0" fontId="8" fillId="10" borderId="21" xfId="8" applyNumberFormat="1" applyFont="1" applyFill="1" applyBorder="1">
      <alignment vertical="center"/>
    </xf>
    <xf numFmtId="0" fontId="8" fillId="10" borderId="21" xfId="8" applyNumberFormat="1" applyFont="1" applyFill="1" applyBorder="1" applyAlignment="1">
      <alignment vertical="center" wrapText="1"/>
    </xf>
    <xf numFmtId="165" fontId="10" fillId="8" borderId="16" xfId="12" applyNumberFormat="1" applyFont="1" applyFill="1" applyBorder="1">
      <alignment vertical="center"/>
    </xf>
    <xf numFmtId="0" fontId="11" fillId="11" borderId="24" xfId="13" applyFont="1" applyFill="1" applyBorder="1" applyAlignment="1">
      <alignment horizontal="center"/>
    </xf>
    <xf numFmtId="0" fontId="11" fillId="0" borderId="25" xfId="13" applyFont="1" applyFill="1" applyBorder="1" applyAlignment="1">
      <alignment wrapText="1"/>
    </xf>
    <xf numFmtId="0" fontId="11" fillId="0" borderId="25" xfId="13" applyFont="1" applyFill="1" applyBorder="1" applyAlignment="1">
      <alignment horizontal="right" wrapText="1"/>
    </xf>
    <xf numFmtId="0" fontId="12" fillId="0" borderId="0" xfId="13"/>
    <xf numFmtId="0" fontId="10" fillId="8" borderId="16" xfId="11" applyFont="1" applyFill="1" applyBorder="1" applyAlignment="1">
      <alignment horizontal="center" vertical="center" wrapText="1"/>
    </xf>
    <xf numFmtId="0" fontId="10" fillId="8" borderId="22" xfId="11" applyFont="1" applyFill="1" applyBorder="1" applyAlignment="1">
      <alignment horizontal="center" vertical="center" wrapText="1"/>
    </xf>
    <xf numFmtId="0" fontId="10" fillId="8" borderId="23" xfId="11" applyFont="1" applyFill="1" applyBorder="1" applyAlignment="1">
      <alignment horizontal="center" vertical="center" wrapText="1"/>
    </xf>
  </cellXfs>
  <cellStyles count="14">
    <cellStyle name="BordeEsqDI" xfId="1"/>
    <cellStyle name="BordeEsqDS" xfId="2"/>
    <cellStyle name="BordeEsqII" xfId="3"/>
    <cellStyle name="BordeTablaDer" xfId="4"/>
    <cellStyle name="BordeTablaInf" xfId="5"/>
    <cellStyle name="BordeTablaIzq" xfId="6"/>
    <cellStyle name="BordeTablaSup" xfId="7"/>
    <cellStyle name="fColor1" xfId="8"/>
    <cellStyle name="fColor2" xfId="9"/>
    <cellStyle name="fSubTitulo" xfId="10"/>
    <cellStyle name="fTitulo" xfId="11"/>
    <cellStyle name="fTotal0" xfId="12"/>
    <cellStyle name="Normal" xfId="0" builtinId="0"/>
    <cellStyle name="Normal_Full1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60497B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zoomScaleNormal="100" workbookViewId="0">
      <selection activeCell="K6" sqref="K6"/>
    </sheetView>
  </sheetViews>
  <sheetFormatPr defaultColWidth="9.140625" defaultRowHeight="12.75"/>
  <cols>
    <col min="1" max="1" width="0.5703125" style="1" customWidth="1"/>
    <col min="2" max="2" width="28" style="1" customWidth="1"/>
    <col min="3" max="3" width="6.28515625" style="1" customWidth="1"/>
    <col min="4" max="4" width="17.85546875" style="1" customWidth="1"/>
    <col min="5" max="5" width="6.5703125" style="1" customWidth="1"/>
    <col min="6" max="6" width="17.85546875" style="1" customWidth="1"/>
    <col min="7" max="7" width="6.5703125" style="1" customWidth="1"/>
    <col min="8" max="8" width="17.85546875" style="1" customWidth="1"/>
    <col min="9" max="9" width="21.42578125" style="1" customWidth="1"/>
    <col min="10" max="10" width="0.5703125" style="1" customWidth="1"/>
    <col min="11" max="11" width="7.28515625" style="1" customWidth="1"/>
    <col min="12" max="12" width="6.42578125" style="1" customWidth="1"/>
    <col min="13" max="16384" width="9.140625" style="1"/>
  </cols>
  <sheetData>
    <row r="1" spans="1:12" ht="13.5" thickBot="1">
      <c r="B1" s="2" t="s">
        <v>186</v>
      </c>
      <c r="C1" s="3"/>
      <c r="D1" s="3"/>
      <c r="E1" s="3"/>
      <c r="F1" s="3"/>
      <c r="G1" s="3"/>
      <c r="H1" s="3"/>
      <c r="I1" s="3"/>
      <c r="J1" s="3"/>
      <c r="K1" s="4"/>
    </row>
    <row r="2" spans="1:12" ht="13.5" thickBot="1">
      <c r="B2" s="2" t="s">
        <v>7</v>
      </c>
      <c r="C2" s="3"/>
      <c r="D2" s="3"/>
      <c r="E2" s="3"/>
      <c r="F2" s="3"/>
      <c r="G2" s="3"/>
      <c r="H2" s="3"/>
      <c r="I2" s="3"/>
      <c r="J2" s="3"/>
      <c r="K2" s="4"/>
    </row>
    <row r="3" spans="1:12">
      <c r="B3" s="5"/>
      <c r="C3" s="6"/>
      <c r="D3" s="6"/>
      <c r="E3" s="6"/>
      <c r="F3" s="6"/>
      <c r="G3" s="6"/>
      <c r="H3" s="6"/>
      <c r="I3" s="6"/>
      <c r="J3" s="6"/>
      <c r="K3" s="7"/>
      <c r="L3" s="9"/>
    </row>
    <row r="4" spans="1:12" ht="3.75" customHeight="1">
      <c r="A4" s="10"/>
      <c r="B4" s="11"/>
      <c r="C4" s="11"/>
      <c r="D4" s="11"/>
      <c r="E4" s="11"/>
      <c r="F4" s="11"/>
      <c r="G4" s="11"/>
      <c r="H4" s="11"/>
      <c r="I4" s="12"/>
      <c r="J4" s="13"/>
    </row>
    <row r="5" spans="1:12" ht="19.5" customHeight="1">
      <c r="A5" s="14"/>
      <c r="B5" s="44" t="s">
        <v>3</v>
      </c>
      <c r="C5" s="43" t="s">
        <v>0</v>
      </c>
      <c r="D5" s="43"/>
      <c r="E5" s="43" t="s">
        <v>4</v>
      </c>
      <c r="F5" s="43"/>
      <c r="G5" s="43" t="s">
        <v>5</v>
      </c>
      <c r="H5" s="43"/>
      <c r="I5" s="43" t="s">
        <v>6</v>
      </c>
      <c r="J5" s="15"/>
    </row>
    <row r="6" spans="1:12" ht="19.5" customHeight="1">
      <c r="A6" s="14"/>
      <c r="B6" s="45"/>
      <c r="C6" s="34" t="s">
        <v>1</v>
      </c>
      <c r="D6" s="34" t="s">
        <v>2</v>
      </c>
      <c r="E6" s="16" t="s">
        <v>1</v>
      </c>
      <c r="F6" s="16" t="s">
        <v>2</v>
      </c>
      <c r="G6" s="16" t="s">
        <v>1</v>
      </c>
      <c r="H6" s="16" t="s">
        <v>2</v>
      </c>
      <c r="I6" s="43"/>
      <c r="J6" s="15"/>
    </row>
    <row r="7" spans="1:12" ht="18" customHeight="1">
      <c r="A7" s="17"/>
      <c r="B7" s="36" t="s">
        <v>9</v>
      </c>
      <c r="C7" s="23">
        <v>8</v>
      </c>
      <c r="D7" s="24">
        <v>78082.62000000001</v>
      </c>
      <c r="E7" s="25">
        <v>0</v>
      </c>
      <c r="F7" s="25">
        <v>0</v>
      </c>
      <c r="G7" s="25">
        <v>3</v>
      </c>
      <c r="H7" s="25">
        <v>298535.8</v>
      </c>
      <c r="I7" s="26">
        <f>D7+F7+H7</f>
        <v>376618.42</v>
      </c>
      <c r="J7" s="22"/>
    </row>
    <row r="8" spans="1:12" ht="25.5">
      <c r="A8" s="17"/>
      <c r="B8" s="33" t="s">
        <v>10</v>
      </c>
      <c r="C8" s="18">
        <v>0</v>
      </c>
      <c r="D8" s="19">
        <v>0</v>
      </c>
      <c r="E8" s="20">
        <v>0</v>
      </c>
      <c r="F8" s="20">
        <v>0</v>
      </c>
      <c r="G8" s="20">
        <v>3</v>
      </c>
      <c r="H8" s="20">
        <v>123351.85</v>
      </c>
      <c r="I8" s="21">
        <f t="shared" ref="I8:I70" si="0">D8+F8+H8</f>
        <v>123351.85</v>
      </c>
      <c r="J8" s="22"/>
    </row>
    <row r="9" spans="1:12" ht="25.5">
      <c r="A9" s="17"/>
      <c r="B9" s="37" t="s">
        <v>11</v>
      </c>
      <c r="C9" s="23">
        <v>0</v>
      </c>
      <c r="D9" s="24">
        <v>0</v>
      </c>
      <c r="E9" s="25">
        <v>0</v>
      </c>
      <c r="F9" s="25">
        <v>0</v>
      </c>
      <c r="G9" s="25">
        <v>2</v>
      </c>
      <c r="H9" s="25">
        <v>45000</v>
      </c>
      <c r="I9" s="26">
        <f t="shared" si="0"/>
        <v>45000</v>
      </c>
      <c r="J9" s="22"/>
    </row>
    <row r="10" spans="1:12" ht="19.5" customHeight="1">
      <c r="A10" s="17"/>
      <c r="B10" s="32" t="s">
        <v>12</v>
      </c>
      <c r="C10" s="18">
        <v>1</v>
      </c>
      <c r="D10" s="19">
        <v>3134.58</v>
      </c>
      <c r="E10" s="20">
        <v>0</v>
      </c>
      <c r="F10" s="20">
        <v>0</v>
      </c>
      <c r="G10" s="20">
        <v>0</v>
      </c>
      <c r="H10" s="20">
        <v>0</v>
      </c>
      <c r="I10" s="21">
        <f t="shared" si="0"/>
        <v>3134.58</v>
      </c>
      <c r="J10" s="22"/>
    </row>
    <row r="11" spans="1:12" ht="18" customHeight="1">
      <c r="A11" s="17"/>
      <c r="B11" s="36" t="s">
        <v>13</v>
      </c>
      <c r="C11" s="23">
        <v>8</v>
      </c>
      <c r="D11" s="24">
        <v>3000</v>
      </c>
      <c r="E11" s="25">
        <v>0</v>
      </c>
      <c r="F11" s="25">
        <v>0</v>
      </c>
      <c r="G11" s="25">
        <v>3</v>
      </c>
      <c r="H11" s="25">
        <v>141229</v>
      </c>
      <c r="I11" s="26">
        <f t="shared" si="0"/>
        <v>144229</v>
      </c>
      <c r="J11" s="22"/>
    </row>
    <row r="12" spans="1:12" ht="18" customHeight="1">
      <c r="A12" s="17"/>
      <c r="B12" s="32" t="s">
        <v>14</v>
      </c>
      <c r="C12" s="18">
        <v>0</v>
      </c>
      <c r="D12" s="19">
        <v>0</v>
      </c>
      <c r="E12" s="20">
        <v>0</v>
      </c>
      <c r="F12" s="20">
        <v>0</v>
      </c>
      <c r="G12" s="20">
        <v>1</v>
      </c>
      <c r="H12" s="20">
        <v>4000</v>
      </c>
      <c r="I12" s="21">
        <f t="shared" si="0"/>
        <v>4000</v>
      </c>
      <c r="J12" s="22"/>
    </row>
    <row r="13" spans="1:12" ht="18" customHeight="1">
      <c r="A13" s="17"/>
      <c r="B13" s="36" t="s">
        <v>15</v>
      </c>
      <c r="C13" s="23">
        <v>0</v>
      </c>
      <c r="D13" s="24">
        <v>0</v>
      </c>
      <c r="E13" s="25">
        <v>0</v>
      </c>
      <c r="F13" s="25">
        <v>0</v>
      </c>
      <c r="G13" s="25">
        <v>2</v>
      </c>
      <c r="H13" s="25">
        <v>11715</v>
      </c>
      <c r="I13" s="26">
        <f t="shared" si="0"/>
        <v>11715</v>
      </c>
      <c r="J13" s="22"/>
    </row>
    <row r="14" spans="1:12" ht="18" customHeight="1">
      <c r="A14" s="17"/>
      <c r="B14" s="32" t="s">
        <v>16</v>
      </c>
      <c r="C14" s="18">
        <v>0</v>
      </c>
      <c r="D14" s="19">
        <v>0</v>
      </c>
      <c r="E14" s="20">
        <v>0</v>
      </c>
      <c r="F14" s="20">
        <v>0</v>
      </c>
      <c r="G14" s="20">
        <v>1</v>
      </c>
      <c r="H14" s="20">
        <v>60000</v>
      </c>
      <c r="I14" s="21">
        <f t="shared" si="0"/>
        <v>60000</v>
      </c>
      <c r="J14" s="22"/>
    </row>
    <row r="15" spans="1:12" ht="18" customHeight="1">
      <c r="A15" s="17"/>
      <c r="B15" s="36" t="s">
        <v>17</v>
      </c>
      <c r="C15" s="23">
        <v>1</v>
      </c>
      <c r="D15" s="24">
        <v>39119.519999999997</v>
      </c>
      <c r="E15" s="25">
        <v>0</v>
      </c>
      <c r="F15" s="25">
        <v>0</v>
      </c>
      <c r="G15" s="25">
        <v>0</v>
      </c>
      <c r="H15" s="25">
        <v>0</v>
      </c>
      <c r="I15" s="26">
        <f t="shared" si="0"/>
        <v>39119.519999999997</v>
      </c>
      <c r="J15" s="22"/>
    </row>
    <row r="16" spans="1:12" ht="18" customHeight="1">
      <c r="A16" s="17"/>
      <c r="B16" s="32" t="s">
        <v>18</v>
      </c>
      <c r="C16" s="18">
        <v>6</v>
      </c>
      <c r="D16" s="19">
        <v>153832.66</v>
      </c>
      <c r="E16" s="20">
        <v>0</v>
      </c>
      <c r="F16" s="20">
        <v>0</v>
      </c>
      <c r="G16" s="20">
        <v>2</v>
      </c>
      <c r="H16" s="20">
        <v>1617.9</v>
      </c>
      <c r="I16" s="21">
        <f t="shared" si="0"/>
        <v>155450.56</v>
      </c>
      <c r="J16" s="22"/>
    </row>
    <row r="17" spans="1:10" ht="18" customHeight="1">
      <c r="A17" s="17"/>
      <c r="B17" s="36" t="s">
        <v>174</v>
      </c>
      <c r="C17" s="23">
        <v>4</v>
      </c>
      <c r="D17" s="24">
        <v>37809.83</v>
      </c>
      <c r="E17" s="25">
        <v>0</v>
      </c>
      <c r="F17" s="25">
        <v>0</v>
      </c>
      <c r="G17" s="25">
        <v>1</v>
      </c>
      <c r="H17" s="25">
        <v>219468</v>
      </c>
      <c r="I17" s="26">
        <f t="shared" si="0"/>
        <v>257277.83000000002</v>
      </c>
      <c r="J17" s="22"/>
    </row>
    <row r="18" spans="1:10" ht="18" customHeight="1">
      <c r="A18" s="17"/>
      <c r="B18" s="32" t="s">
        <v>19</v>
      </c>
      <c r="C18" s="18">
        <v>1</v>
      </c>
      <c r="D18" s="19">
        <v>15000</v>
      </c>
      <c r="E18" s="20">
        <v>2</v>
      </c>
      <c r="F18" s="20">
        <v>0</v>
      </c>
      <c r="G18" s="20">
        <v>0</v>
      </c>
      <c r="H18" s="20">
        <v>0</v>
      </c>
      <c r="I18" s="21">
        <f t="shared" si="0"/>
        <v>15000</v>
      </c>
      <c r="J18" s="22"/>
    </row>
    <row r="19" spans="1:10" ht="18" customHeight="1">
      <c r="A19" s="17"/>
      <c r="B19" s="36" t="s">
        <v>175</v>
      </c>
      <c r="C19" s="23">
        <v>1</v>
      </c>
      <c r="D19" s="24">
        <v>0</v>
      </c>
      <c r="E19" s="25">
        <v>0</v>
      </c>
      <c r="F19" s="25">
        <v>0</v>
      </c>
      <c r="G19" s="25">
        <v>0</v>
      </c>
      <c r="H19" s="25">
        <v>0</v>
      </c>
      <c r="I19" s="26">
        <f t="shared" si="0"/>
        <v>0</v>
      </c>
      <c r="J19" s="22"/>
    </row>
    <row r="20" spans="1:10" ht="18" customHeight="1">
      <c r="A20" s="17"/>
      <c r="B20" s="32" t="s">
        <v>20</v>
      </c>
      <c r="C20" s="18">
        <v>1</v>
      </c>
      <c r="D20" s="18">
        <v>100000</v>
      </c>
      <c r="E20" s="20">
        <v>2</v>
      </c>
      <c r="F20" s="20">
        <v>330247</v>
      </c>
      <c r="G20" s="20">
        <v>3</v>
      </c>
      <c r="H20" s="20">
        <v>119790</v>
      </c>
      <c r="I20" s="21">
        <f t="shared" si="0"/>
        <v>550037</v>
      </c>
      <c r="J20" s="22"/>
    </row>
    <row r="21" spans="1:10" ht="18" customHeight="1">
      <c r="A21" s="17"/>
      <c r="B21" s="36" t="s">
        <v>21</v>
      </c>
      <c r="C21" s="23">
        <v>3</v>
      </c>
      <c r="D21" s="24">
        <v>433116</v>
      </c>
      <c r="E21" s="25">
        <v>0</v>
      </c>
      <c r="F21" s="25">
        <v>0</v>
      </c>
      <c r="G21" s="25">
        <v>7</v>
      </c>
      <c r="H21" s="25">
        <v>511570</v>
      </c>
      <c r="I21" s="26">
        <f t="shared" si="0"/>
        <v>944686</v>
      </c>
      <c r="J21" s="22"/>
    </row>
    <row r="22" spans="1:10" ht="18" customHeight="1">
      <c r="A22" s="17"/>
      <c r="B22" s="32" t="s">
        <v>22</v>
      </c>
      <c r="C22" s="18">
        <v>7</v>
      </c>
      <c r="D22" s="18">
        <v>170995.53</v>
      </c>
      <c r="E22" s="20">
        <v>0</v>
      </c>
      <c r="F22" s="20">
        <v>0</v>
      </c>
      <c r="G22" s="20">
        <v>4</v>
      </c>
      <c r="H22" s="20">
        <v>133187</v>
      </c>
      <c r="I22" s="21">
        <f t="shared" si="0"/>
        <v>304182.53000000003</v>
      </c>
      <c r="J22" s="22"/>
    </row>
    <row r="23" spans="1:10" ht="18" customHeight="1">
      <c r="A23" s="17"/>
      <c r="B23" s="36" t="s">
        <v>176</v>
      </c>
      <c r="C23" s="23">
        <v>1</v>
      </c>
      <c r="D23" s="24">
        <v>40000</v>
      </c>
      <c r="E23" s="25">
        <v>0</v>
      </c>
      <c r="F23" s="25">
        <v>0</v>
      </c>
      <c r="G23" s="25">
        <v>0</v>
      </c>
      <c r="H23" s="25">
        <v>0</v>
      </c>
      <c r="I23" s="26">
        <f t="shared" si="0"/>
        <v>40000</v>
      </c>
      <c r="J23" s="22"/>
    </row>
    <row r="24" spans="1:10" ht="18" customHeight="1">
      <c r="A24" s="17"/>
      <c r="B24" s="32" t="s">
        <v>23</v>
      </c>
      <c r="C24" s="18">
        <v>2</v>
      </c>
      <c r="D24" s="18">
        <v>32000</v>
      </c>
      <c r="E24" s="20">
        <v>0</v>
      </c>
      <c r="F24" s="20">
        <v>0</v>
      </c>
      <c r="G24" s="20">
        <v>0</v>
      </c>
      <c r="H24" s="20">
        <v>0</v>
      </c>
      <c r="I24" s="21">
        <f t="shared" si="0"/>
        <v>32000</v>
      </c>
      <c r="J24" s="22"/>
    </row>
    <row r="25" spans="1:10" ht="18" customHeight="1">
      <c r="A25" s="17"/>
      <c r="B25" s="36" t="s">
        <v>24</v>
      </c>
      <c r="C25" s="23">
        <v>13</v>
      </c>
      <c r="D25" s="24">
        <v>673541.85</v>
      </c>
      <c r="E25" s="25">
        <v>6</v>
      </c>
      <c r="F25" s="25">
        <v>612079.53</v>
      </c>
      <c r="G25" s="25">
        <v>39</v>
      </c>
      <c r="H25" s="25">
        <v>959653.09</v>
      </c>
      <c r="I25" s="26">
        <f t="shared" si="0"/>
        <v>2245274.4699999997</v>
      </c>
      <c r="J25" s="22"/>
    </row>
    <row r="26" spans="1:10" ht="18" customHeight="1">
      <c r="A26" s="17"/>
      <c r="B26" s="32" t="s">
        <v>25</v>
      </c>
      <c r="C26" s="18">
        <v>10</v>
      </c>
      <c r="D26" s="18">
        <v>587356.79999999993</v>
      </c>
      <c r="E26" s="20">
        <v>0</v>
      </c>
      <c r="F26" s="20">
        <v>0</v>
      </c>
      <c r="G26" s="20">
        <v>2</v>
      </c>
      <c r="H26" s="20">
        <v>66500</v>
      </c>
      <c r="I26" s="21">
        <f t="shared" si="0"/>
        <v>653856.79999999993</v>
      </c>
      <c r="J26" s="22"/>
    </row>
    <row r="27" spans="1:10" ht="18" customHeight="1">
      <c r="A27" s="17"/>
      <c r="B27" s="36" t="s">
        <v>26</v>
      </c>
      <c r="C27" s="23">
        <v>3</v>
      </c>
      <c r="D27" s="24">
        <v>28973.87</v>
      </c>
      <c r="E27" s="25">
        <v>0</v>
      </c>
      <c r="F27" s="25">
        <v>0</v>
      </c>
      <c r="G27" s="25">
        <v>3</v>
      </c>
      <c r="H27" s="25">
        <v>23405</v>
      </c>
      <c r="I27" s="26">
        <f t="shared" si="0"/>
        <v>52378.869999999995</v>
      </c>
      <c r="J27" s="22"/>
    </row>
    <row r="28" spans="1:10" ht="18" customHeight="1">
      <c r="A28" s="17"/>
      <c r="B28" s="32" t="s">
        <v>27</v>
      </c>
      <c r="C28" s="18">
        <v>10</v>
      </c>
      <c r="D28" s="18">
        <v>245150.77000000002</v>
      </c>
      <c r="E28" s="20">
        <v>0</v>
      </c>
      <c r="F28" s="20">
        <v>0</v>
      </c>
      <c r="G28" s="20">
        <v>0</v>
      </c>
      <c r="H28" s="20">
        <v>0</v>
      </c>
      <c r="I28" s="21">
        <f t="shared" si="0"/>
        <v>245150.77000000002</v>
      </c>
      <c r="J28" s="22"/>
    </row>
    <row r="29" spans="1:10" ht="18" customHeight="1">
      <c r="A29" s="17"/>
      <c r="B29" s="36" t="s">
        <v>28</v>
      </c>
      <c r="C29" s="23">
        <v>14</v>
      </c>
      <c r="D29" s="24">
        <v>325580.63</v>
      </c>
      <c r="E29" s="25">
        <v>0</v>
      </c>
      <c r="F29" s="25">
        <v>0</v>
      </c>
      <c r="G29" s="25">
        <v>0</v>
      </c>
      <c r="H29" s="25">
        <v>0</v>
      </c>
      <c r="I29" s="26">
        <f t="shared" si="0"/>
        <v>325580.63</v>
      </c>
      <c r="J29" s="22"/>
    </row>
    <row r="30" spans="1:10" ht="18" customHeight="1">
      <c r="A30" s="17"/>
      <c r="B30" s="32" t="s">
        <v>29</v>
      </c>
      <c r="C30" s="18">
        <v>22</v>
      </c>
      <c r="D30" s="18">
        <v>667107.24</v>
      </c>
      <c r="E30" s="20">
        <v>3</v>
      </c>
      <c r="F30" s="20">
        <v>518844</v>
      </c>
      <c r="G30" s="20">
        <v>5</v>
      </c>
      <c r="H30" s="20">
        <v>642937</v>
      </c>
      <c r="I30" s="21">
        <f t="shared" si="0"/>
        <v>1828888.24</v>
      </c>
      <c r="J30" s="22"/>
    </row>
    <row r="31" spans="1:10" ht="18" customHeight="1">
      <c r="A31" s="17"/>
      <c r="B31" s="36" t="s">
        <v>30</v>
      </c>
      <c r="C31" s="23">
        <v>12</v>
      </c>
      <c r="D31" s="24">
        <v>401721.33</v>
      </c>
      <c r="E31" s="25">
        <v>1</v>
      </c>
      <c r="F31" s="25">
        <v>452705</v>
      </c>
      <c r="G31" s="25">
        <v>7</v>
      </c>
      <c r="H31" s="25">
        <v>285949</v>
      </c>
      <c r="I31" s="26">
        <f t="shared" si="0"/>
        <v>1140375.33</v>
      </c>
      <c r="J31" s="22"/>
    </row>
    <row r="32" spans="1:10" ht="18" customHeight="1">
      <c r="A32" s="17"/>
      <c r="B32" s="32" t="s">
        <v>31</v>
      </c>
      <c r="C32" s="18">
        <v>18</v>
      </c>
      <c r="D32" s="18">
        <v>703390.56</v>
      </c>
      <c r="E32" s="20">
        <v>1</v>
      </c>
      <c r="F32" s="20">
        <v>30000</v>
      </c>
      <c r="G32" s="20">
        <v>7</v>
      </c>
      <c r="H32" s="20">
        <v>672817.5</v>
      </c>
      <c r="I32" s="21">
        <f t="shared" si="0"/>
        <v>1406208.06</v>
      </c>
      <c r="J32" s="22"/>
    </row>
    <row r="33" spans="1:10" ht="18" customHeight="1">
      <c r="A33" s="17"/>
      <c r="B33" s="36" t="s">
        <v>32</v>
      </c>
      <c r="C33" s="23">
        <v>6</v>
      </c>
      <c r="D33" s="24">
        <v>120640</v>
      </c>
      <c r="E33" s="25">
        <v>0</v>
      </c>
      <c r="F33" s="25">
        <v>0</v>
      </c>
      <c r="G33" s="25">
        <v>2</v>
      </c>
      <c r="H33" s="25">
        <v>43892.19</v>
      </c>
      <c r="I33" s="26">
        <f t="shared" si="0"/>
        <v>164532.19</v>
      </c>
      <c r="J33" s="22"/>
    </row>
    <row r="34" spans="1:10" ht="18" customHeight="1">
      <c r="A34" s="17"/>
      <c r="B34" s="32" t="s">
        <v>33</v>
      </c>
      <c r="C34" s="18">
        <v>24</v>
      </c>
      <c r="D34" s="18">
        <v>1488238.8699999999</v>
      </c>
      <c r="E34" s="20">
        <v>6</v>
      </c>
      <c r="F34" s="20">
        <v>1094884.48</v>
      </c>
      <c r="G34" s="20">
        <v>23</v>
      </c>
      <c r="H34" s="20">
        <v>2828800.46</v>
      </c>
      <c r="I34" s="21">
        <f t="shared" si="0"/>
        <v>5411923.8099999996</v>
      </c>
      <c r="J34" s="22"/>
    </row>
    <row r="35" spans="1:10" ht="18" customHeight="1">
      <c r="A35" s="17"/>
      <c r="B35" s="36" t="s">
        <v>34</v>
      </c>
      <c r="C35" s="23">
        <v>9</v>
      </c>
      <c r="D35" s="24">
        <v>328466.13</v>
      </c>
      <c r="E35" s="25">
        <v>1</v>
      </c>
      <c r="F35" s="25">
        <v>18643.97</v>
      </c>
      <c r="G35" s="25">
        <v>3</v>
      </c>
      <c r="H35" s="25">
        <v>183240</v>
      </c>
      <c r="I35" s="26">
        <f t="shared" si="0"/>
        <v>530350.1</v>
      </c>
      <c r="J35" s="22"/>
    </row>
    <row r="36" spans="1:10" ht="18" customHeight="1">
      <c r="A36" s="17"/>
      <c r="B36" s="32" t="s">
        <v>35</v>
      </c>
      <c r="C36" s="18">
        <v>3</v>
      </c>
      <c r="D36" s="18">
        <v>112436</v>
      </c>
      <c r="E36" s="20">
        <v>0</v>
      </c>
      <c r="F36" s="20">
        <v>0</v>
      </c>
      <c r="G36" s="20">
        <v>1</v>
      </c>
      <c r="H36" s="20">
        <v>0</v>
      </c>
      <c r="I36" s="21">
        <f t="shared" si="0"/>
        <v>112436</v>
      </c>
      <c r="J36" s="22"/>
    </row>
    <row r="37" spans="1:10" ht="18" customHeight="1">
      <c r="A37" s="17"/>
      <c r="B37" s="36" t="s">
        <v>36</v>
      </c>
      <c r="C37" s="23">
        <v>17</v>
      </c>
      <c r="D37" s="24">
        <v>566942.32000000007</v>
      </c>
      <c r="E37" s="25">
        <v>0</v>
      </c>
      <c r="F37" s="25">
        <v>0</v>
      </c>
      <c r="G37" s="25">
        <v>7</v>
      </c>
      <c r="H37" s="25">
        <v>303220</v>
      </c>
      <c r="I37" s="26">
        <f t="shared" si="0"/>
        <v>870162.32000000007</v>
      </c>
      <c r="J37" s="22"/>
    </row>
    <row r="38" spans="1:10" ht="18" customHeight="1">
      <c r="A38" s="17"/>
      <c r="B38" s="32" t="s">
        <v>37</v>
      </c>
      <c r="C38" s="18">
        <v>4</v>
      </c>
      <c r="D38" s="18">
        <v>35155</v>
      </c>
      <c r="E38" s="20">
        <v>0</v>
      </c>
      <c r="F38" s="20">
        <v>0</v>
      </c>
      <c r="G38" s="20">
        <v>1</v>
      </c>
      <c r="H38" s="20">
        <v>107690</v>
      </c>
      <c r="I38" s="21">
        <f t="shared" si="0"/>
        <v>142845</v>
      </c>
      <c r="J38" s="22"/>
    </row>
    <row r="39" spans="1:10" ht="18" customHeight="1">
      <c r="A39" s="17"/>
      <c r="B39" s="36" t="s">
        <v>38</v>
      </c>
      <c r="C39" s="23">
        <v>17</v>
      </c>
      <c r="D39" s="24">
        <v>463270.61</v>
      </c>
      <c r="E39" s="25">
        <v>0</v>
      </c>
      <c r="F39" s="25">
        <v>0</v>
      </c>
      <c r="G39" s="25">
        <v>2</v>
      </c>
      <c r="H39" s="25">
        <v>79204</v>
      </c>
      <c r="I39" s="26">
        <f t="shared" si="0"/>
        <v>542474.61</v>
      </c>
      <c r="J39" s="22"/>
    </row>
    <row r="40" spans="1:10" ht="18" customHeight="1">
      <c r="A40" s="17"/>
      <c r="B40" s="32" t="s">
        <v>39</v>
      </c>
      <c r="C40" s="18">
        <v>2</v>
      </c>
      <c r="D40" s="18">
        <v>3870</v>
      </c>
      <c r="E40" s="20">
        <v>0</v>
      </c>
      <c r="F40" s="20">
        <v>0</v>
      </c>
      <c r="G40" s="20">
        <v>0</v>
      </c>
      <c r="H40" s="20">
        <v>0</v>
      </c>
      <c r="I40" s="21">
        <f t="shared" si="0"/>
        <v>3870</v>
      </c>
      <c r="J40" s="22"/>
    </row>
    <row r="41" spans="1:10" ht="18" customHeight="1">
      <c r="A41" s="17"/>
      <c r="B41" s="36" t="s">
        <v>40</v>
      </c>
      <c r="C41" s="23">
        <v>5</v>
      </c>
      <c r="D41" s="24">
        <v>57593.630000000005</v>
      </c>
      <c r="E41" s="25">
        <v>0</v>
      </c>
      <c r="F41" s="25">
        <v>0</v>
      </c>
      <c r="G41" s="25">
        <v>1</v>
      </c>
      <c r="H41" s="25">
        <v>58685</v>
      </c>
      <c r="I41" s="26">
        <f t="shared" si="0"/>
        <v>116278.63</v>
      </c>
      <c r="J41" s="22"/>
    </row>
    <row r="42" spans="1:10" ht="18" customHeight="1">
      <c r="A42" s="17"/>
      <c r="B42" s="32" t="s">
        <v>41</v>
      </c>
      <c r="C42" s="18">
        <v>1</v>
      </c>
      <c r="D42" s="18">
        <v>16000</v>
      </c>
      <c r="E42" s="20">
        <v>0</v>
      </c>
      <c r="F42" s="20">
        <v>0</v>
      </c>
      <c r="G42" s="20">
        <v>0</v>
      </c>
      <c r="H42" s="20">
        <v>0</v>
      </c>
      <c r="I42" s="21">
        <f t="shared" si="0"/>
        <v>16000</v>
      </c>
      <c r="J42" s="22"/>
    </row>
    <row r="43" spans="1:10" ht="18" customHeight="1">
      <c r="A43" s="17"/>
      <c r="B43" s="36" t="s">
        <v>42</v>
      </c>
      <c r="C43" s="23">
        <v>3</v>
      </c>
      <c r="D43" s="24">
        <v>501025</v>
      </c>
      <c r="E43" s="25">
        <v>1</v>
      </c>
      <c r="F43" s="25">
        <v>2833.98</v>
      </c>
      <c r="G43" s="25">
        <v>6</v>
      </c>
      <c r="H43" s="25">
        <v>242131</v>
      </c>
      <c r="I43" s="26">
        <f t="shared" si="0"/>
        <v>745989.98</v>
      </c>
      <c r="J43" s="22"/>
    </row>
    <row r="44" spans="1:10" ht="18" customHeight="1">
      <c r="A44" s="17"/>
      <c r="B44" s="32" t="s">
        <v>43</v>
      </c>
      <c r="C44" s="18">
        <v>10</v>
      </c>
      <c r="D44" s="18">
        <v>358292.61</v>
      </c>
      <c r="E44" s="20">
        <v>1</v>
      </c>
      <c r="F44" s="20">
        <v>45500</v>
      </c>
      <c r="G44" s="20">
        <v>9</v>
      </c>
      <c r="H44" s="20">
        <v>595773</v>
      </c>
      <c r="I44" s="21">
        <f t="shared" si="0"/>
        <v>999565.61</v>
      </c>
      <c r="J44" s="22"/>
    </row>
    <row r="45" spans="1:10" ht="18" customHeight="1">
      <c r="A45" s="17"/>
      <c r="B45" s="36" t="s">
        <v>44</v>
      </c>
      <c r="C45" s="23">
        <v>8</v>
      </c>
      <c r="D45" s="24">
        <v>429093.85</v>
      </c>
      <c r="E45" s="25">
        <v>0</v>
      </c>
      <c r="F45" s="25">
        <v>0</v>
      </c>
      <c r="G45" s="25">
        <v>2</v>
      </c>
      <c r="H45" s="25">
        <v>162290</v>
      </c>
      <c r="I45" s="26">
        <f t="shared" si="0"/>
        <v>591383.85</v>
      </c>
      <c r="J45" s="22"/>
    </row>
    <row r="46" spans="1:10" ht="18" customHeight="1">
      <c r="A46" s="17"/>
      <c r="B46" s="32" t="s">
        <v>45</v>
      </c>
      <c r="C46" s="18">
        <v>14</v>
      </c>
      <c r="D46" s="18">
        <v>463338.63999999996</v>
      </c>
      <c r="E46" s="20">
        <v>5</v>
      </c>
      <c r="F46" s="20">
        <v>787764.79</v>
      </c>
      <c r="G46" s="20">
        <v>11</v>
      </c>
      <c r="H46" s="20">
        <v>551539.32000000007</v>
      </c>
      <c r="I46" s="21">
        <f t="shared" si="0"/>
        <v>1802642.75</v>
      </c>
      <c r="J46" s="22"/>
    </row>
    <row r="47" spans="1:10" ht="18" customHeight="1">
      <c r="A47" s="17"/>
      <c r="B47" s="36" t="s">
        <v>46</v>
      </c>
      <c r="C47" s="23">
        <v>5</v>
      </c>
      <c r="D47" s="24">
        <v>128100</v>
      </c>
      <c r="E47" s="25">
        <v>0</v>
      </c>
      <c r="F47" s="25">
        <v>0</v>
      </c>
      <c r="G47" s="25">
        <v>2</v>
      </c>
      <c r="H47" s="25">
        <v>50410</v>
      </c>
      <c r="I47" s="26">
        <f t="shared" si="0"/>
        <v>178510</v>
      </c>
      <c r="J47" s="22"/>
    </row>
    <row r="48" spans="1:10" ht="18" customHeight="1">
      <c r="A48" s="17"/>
      <c r="B48" s="32" t="s">
        <v>47</v>
      </c>
      <c r="C48" s="18">
        <v>1</v>
      </c>
      <c r="D48" s="18">
        <v>0</v>
      </c>
      <c r="E48" s="20">
        <v>0</v>
      </c>
      <c r="F48" s="20">
        <v>0</v>
      </c>
      <c r="G48" s="20">
        <v>5</v>
      </c>
      <c r="H48" s="20">
        <v>140152.21</v>
      </c>
      <c r="I48" s="21">
        <f t="shared" si="0"/>
        <v>140152.21</v>
      </c>
      <c r="J48" s="22"/>
    </row>
    <row r="49" spans="1:10" ht="18" customHeight="1">
      <c r="A49" s="17"/>
      <c r="B49" s="36" t="s">
        <v>48</v>
      </c>
      <c r="C49" s="23">
        <v>2</v>
      </c>
      <c r="D49" s="24">
        <v>21500</v>
      </c>
      <c r="E49" s="25">
        <v>1</v>
      </c>
      <c r="F49" s="25">
        <v>228985.5</v>
      </c>
      <c r="G49" s="25">
        <v>1</v>
      </c>
      <c r="H49" s="25">
        <v>24000</v>
      </c>
      <c r="I49" s="26">
        <f t="shared" si="0"/>
        <v>274485.5</v>
      </c>
      <c r="J49" s="22"/>
    </row>
    <row r="50" spans="1:10" ht="18" customHeight="1">
      <c r="A50" s="17"/>
      <c r="B50" s="32" t="s">
        <v>49</v>
      </c>
      <c r="C50" s="18">
        <v>1</v>
      </c>
      <c r="D50" s="18">
        <v>0</v>
      </c>
      <c r="E50" s="20">
        <v>1</v>
      </c>
      <c r="F50" s="20">
        <v>506694.35</v>
      </c>
      <c r="G50" s="20">
        <v>6</v>
      </c>
      <c r="H50" s="20">
        <v>117381.11</v>
      </c>
      <c r="I50" s="21">
        <f t="shared" si="0"/>
        <v>624075.46</v>
      </c>
      <c r="J50" s="22"/>
    </row>
    <row r="51" spans="1:10" ht="18" customHeight="1">
      <c r="A51" s="17"/>
      <c r="B51" s="36" t="s">
        <v>50</v>
      </c>
      <c r="C51" s="23">
        <v>2</v>
      </c>
      <c r="D51" s="24">
        <v>79500</v>
      </c>
      <c r="E51" s="25">
        <v>0</v>
      </c>
      <c r="F51" s="25">
        <v>0</v>
      </c>
      <c r="G51" s="25">
        <v>0</v>
      </c>
      <c r="H51" s="25">
        <v>0</v>
      </c>
      <c r="I51" s="26">
        <f t="shared" si="0"/>
        <v>79500</v>
      </c>
      <c r="J51" s="22"/>
    </row>
    <row r="52" spans="1:10" ht="18" customHeight="1">
      <c r="A52" s="17"/>
      <c r="B52" s="32" t="s">
        <v>51</v>
      </c>
      <c r="C52" s="18">
        <v>4</v>
      </c>
      <c r="D52" s="18">
        <v>19900</v>
      </c>
      <c r="E52" s="20">
        <v>0</v>
      </c>
      <c r="F52" s="20">
        <v>0</v>
      </c>
      <c r="G52" s="20">
        <v>2</v>
      </c>
      <c r="H52" s="20">
        <v>2900</v>
      </c>
      <c r="I52" s="21">
        <f t="shared" si="0"/>
        <v>22800</v>
      </c>
      <c r="J52" s="22"/>
    </row>
    <row r="53" spans="1:10" ht="18" customHeight="1">
      <c r="A53" s="17"/>
      <c r="B53" s="36" t="s">
        <v>52</v>
      </c>
      <c r="C53" s="23">
        <v>14</v>
      </c>
      <c r="D53" s="24">
        <v>199601.95</v>
      </c>
      <c r="E53" s="25">
        <v>1</v>
      </c>
      <c r="F53" s="25">
        <v>468400</v>
      </c>
      <c r="G53" s="25">
        <v>1</v>
      </c>
      <c r="H53" s="25">
        <v>106480</v>
      </c>
      <c r="I53" s="26">
        <f t="shared" si="0"/>
        <v>774481.95</v>
      </c>
      <c r="J53" s="22"/>
    </row>
    <row r="54" spans="1:10" ht="18" customHeight="1">
      <c r="A54" s="17"/>
      <c r="B54" s="32" t="s">
        <v>53</v>
      </c>
      <c r="C54" s="18">
        <v>2</v>
      </c>
      <c r="D54" s="18">
        <v>210900</v>
      </c>
      <c r="E54" s="20">
        <v>0</v>
      </c>
      <c r="F54" s="20">
        <v>0</v>
      </c>
      <c r="G54" s="20">
        <v>3</v>
      </c>
      <c r="H54" s="20">
        <v>18220</v>
      </c>
      <c r="I54" s="21">
        <f t="shared" si="0"/>
        <v>229120</v>
      </c>
      <c r="J54" s="22"/>
    </row>
    <row r="55" spans="1:10" ht="18" customHeight="1">
      <c r="A55" s="17"/>
      <c r="B55" s="36" t="s">
        <v>54</v>
      </c>
      <c r="C55" s="23">
        <v>7</v>
      </c>
      <c r="D55" s="24">
        <v>133731.03</v>
      </c>
      <c r="E55" s="25">
        <v>0</v>
      </c>
      <c r="F55" s="25">
        <v>0</v>
      </c>
      <c r="G55" s="25">
        <v>0</v>
      </c>
      <c r="H55" s="25">
        <v>0</v>
      </c>
      <c r="I55" s="26">
        <f t="shared" si="0"/>
        <v>133731.03</v>
      </c>
      <c r="J55" s="22"/>
    </row>
    <row r="56" spans="1:10" ht="18" customHeight="1">
      <c r="A56" s="17"/>
      <c r="B56" s="32" t="s">
        <v>55</v>
      </c>
      <c r="C56" s="18">
        <v>1</v>
      </c>
      <c r="D56" s="18">
        <v>54670</v>
      </c>
      <c r="E56" s="20">
        <v>0</v>
      </c>
      <c r="F56" s="20">
        <v>0</v>
      </c>
      <c r="G56" s="20">
        <v>0</v>
      </c>
      <c r="H56" s="20">
        <v>0</v>
      </c>
      <c r="I56" s="21">
        <f t="shared" si="0"/>
        <v>54670</v>
      </c>
      <c r="J56" s="22"/>
    </row>
    <row r="57" spans="1:10" ht="18" customHeight="1">
      <c r="A57" s="17"/>
      <c r="B57" s="36" t="s">
        <v>56</v>
      </c>
      <c r="C57" s="23">
        <v>34</v>
      </c>
      <c r="D57" s="24">
        <v>1808188.93</v>
      </c>
      <c r="E57" s="25">
        <v>9</v>
      </c>
      <c r="F57" s="25">
        <v>2660271.3899999997</v>
      </c>
      <c r="G57" s="25">
        <v>26</v>
      </c>
      <c r="H57" s="25">
        <v>2652439</v>
      </c>
      <c r="I57" s="26">
        <f t="shared" si="0"/>
        <v>7120899.3199999994</v>
      </c>
      <c r="J57" s="22"/>
    </row>
    <row r="58" spans="1:10" ht="18" customHeight="1">
      <c r="A58" s="17"/>
      <c r="B58" s="32" t="s">
        <v>57</v>
      </c>
      <c r="C58" s="18">
        <v>10</v>
      </c>
      <c r="D58" s="18">
        <v>1085380.6299999999</v>
      </c>
      <c r="E58" s="20">
        <v>0</v>
      </c>
      <c r="F58" s="20">
        <v>0</v>
      </c>
      <c r="G58" s="20">
        <v>4</v>
      </c>
      <c r="H58" s="20">
        <v>18080</v>
      </c>
      <c r="I58" s="21">
        <f t="shared" si="0"/>
        <v>1103460.6299999999</v>
      </c>
      <c r="J58" s="22"/>
    </row>
    <row r="59" spans="1:10" ht="18" customHeight="1">
      <c r="A59" s="17"/>
      <c r="B59" s="36" t="s">
        <v>58</v>
      </c>
      <c r="C59" s="23">
        <v>9</v>
      </c>
      <c r="D59" s="24">
        <v>281108.03999999998</v>
      </c>
      <c r="E59" s="25">
        <v>0</v>
      </c>
      <c r="F59" s="25">
        <v>0</v>
      </c>
      <c r="G59" s="25">
        <v>2</v>
      </c>
      <c r="H59" s="25">
        <v>11000</v>
      </c>
      <c r="I59" s="26">
        <f t="shared" si="0"/>
        <v>292108.03999999998</v>
      </c>
      <c r="J59" s="22"/>
    </row>
    <row r="60" spans="1:10" ht="18" customHeight="1">
      <c r="A60" s="17"/>
      <c r="B60" s="32" t="s">
        <v>59</v>
      </c>
      <c r="C60" s="18">
        <v>4</v>
      </c>
      <c r="D60" s="18">
        <v>47122.5</v>
      </c>
      <c r="E60" s="20">
        <v>0</v>
      </c>
      <c r="F60" s="20">
        <v>0</v>
      </c>
      <c r="G60" s="20">
        <v>1</v>
      </c>
      <c r="H60" s="20">
        <v>3000</v>
      </c>
      <c r="I60" s="21">
        <f t="shared" si="0"/>
        <v>50122.5</v>
      </c>
      <c r="J60" s="22"/>
    </row>
    <row r="61" spans="1:10" ht="18" customHeight="1">
      <c r="A61" s="17"/>
      <c r="B61" s="36" t="s">
        <v>60</v>
      </c>
      <c r="C61" s="23">
        <v>2</v>
      </c>
      <c r="D61" s="24">
        <v>108310</v>
      </c>
      <c r="E61" s="25">
        <v>1</v>
      </c>
      <c r="F61" s="25">
        <v>3500</v>
      </c>
      <c r="G61" s="25">
        <v>3</v>
      </c>
      <c r="H61" s="25">
        <v>79970</v>
      </c>
      <c r="I61" s="26">
        <f t="shared" si="0"/>
        <v>191780</v>
      </c>
      <c r="J61" s="22"/>
    </row>
    <row r="62" spans="1:10" ht="18" customHeight="1">
      <c r="A62" s="17"/>
      <c r="B62" s="32" t="s">
        <v>61</v>
      </c>
      <c r="C62" s="18">
        <v>17</v>
      </c>
      <c r="D62" s="18">
        <v>294070</v>
      </c>
      <c r="E62" s="20">
        <v>2</v>
      </c>
      <c r="F62" s="20">
        <v>166636</v>
      </c>
      <c r="G62" s="20">
        <v>16</v>
      </c>
      <c r="H62" s="20">
        <v>996634.10000000009</v>
      </c>
      <c r="I62" s="21">
        <f t="shared" si="0"/>
        <v>1457340.1</v>
      </c>
      <c r="J62" s="22"/>
    </row>
    <row r="63" spans="1:10" ht="18" customHeight="1">
      <c r="A63" s="17"/>
      <c r="B63" s="36" t="s">
        <v>62</v>
      </c>
      <c r="C63" s="23">
        <v>15</v>
      </c>
      <c r="D63" s="24">
        <v>302853.08999999997</v>
      </c>
      <c r="E63" s="25">
        <v>0</v>
      </c>
      <c r="F63" s="25">
        <v>0</v>
      </c>
      <c r="G63" s="25">
        <v>2</v>
      </c>
      <c r="H63" s="25">
        <v>94700</v>
      </c>
      <c r="I63" s="26">
        <f t="shared" si="0"/>
        <v>397553.08999999997</v>
      </c>
      <c r="J63" s="22"/>
    </row>
    <row r="64" spans="1:10" ht="18" customHeight="1">
      <c r="A64" s="17"/>
      <c r="B64" s="32" t="s">
        <v>177</v>
      </c>
      <c r="C64" s="18">
        <v>3</v>
      </c>
      <c r="D64" s="18">
        <v>47276.5</v>
      </c>
      <c r="E64" s="20">
        <v>0</v>
      </c>
      <c r="F64" s="20">
        <v>0</v>
      </c>
      <c r="G64" s="20">
        <v>0</v>
      </c>
      <c r="H64" s="20">
        <v>0</v>
      </c>
      <c r="I64" s="21">
        <f t="shared" si="0"/>
        <v>47276.5</v>
      </c>
      <c r="J64" s="22"/>
    </row>
    <row r="65" spans="1:10" ht="18" customHeight="1">
      <c r="A65" s="17"/>
      <c r="B65" s="36" t="s">
        <v>178</v>
      </c>
      <c r="C65" s="23">
        <v>4</v>
      </c>
      <c r="D65" s="24">
        <v>72904.179999999993</v>
      </c>
      <c r="E65" s="25">
        <v>1</v>
      </c>
      <c r="F65" s="25">
        <v>0</v>
      </c>
      <c r="G65" s="25">
        <v>4</v>
      </c>
      <c r="H65" s="25">
        <v>668280.80000000005</v>
      </c>
      <c r="I65" s="26">
        <f t="shared" si="0"/>
        <v>741184.98</v>
      </c>
      <c r="J65" s="22"/>
    </row>
    <row r="66" spans="1:10" ht="18" customHeight="1">
      <c r="A66" s="17"/>
      <c r="B66" s="32" t="s">
        <v>63</v>
      </c>
      <c r="C66" s="18">
        <v>8</v>
      </c>
      <c r="D66" s="18">
        <v>301649.5</v>
      </c>
      <c r="E66" s="20">
        <v>4</v>
      </c>
      <c r="F66" s="20">
        <v>1712031.9100000001</v>
      </c>
      <c r="G66" s="20">
        <v>5</v>
      </c>
      <c r="H66" s="20">
        <v>335985</v>
      </c>
      <c r="I66" s="21">
        <f t="shared" si="0"/>
        <v>2349666.41</v>
      </c>
      <c r="J66" s="22"/>
    </row>
    <row r="67" spans="1:10" ht="18" customHeight="1">
      <c r="A67" s="17"/>
      <c r="B67" s="36" t="s">
        <v>64</v>
      </c>
      <c r="C67" s="23">
        <v>11</v>
      </c>
      <c r="D67" s="24">
        <v>273626</v>
      </c>
      <c r="E67" s="25">
        <v>0</v>
      </c>
      <c r="F67" s="25">
        <v>0</v>
      </c>
      <c r="G67" s="25">
        <v>1</v>
      </c>
      <c r="H67" s="25">
        <v>25000</v>
      </c>
      <c r="I67" s="26">
        <f t="shared" si="0"/>
        <v>298626</v>
      </c>
      <c r="J67" s="22"/>
    </row>
    <row r="68" spans="1:10" ht="18" customHeight="1">
      <c r="A68" s="17"/>
      <c r="B68" s="32" t="s">
        <v>65</v>
      </c>
      <c r="C68" s="18">
        <v>4</v>
      </c>
      <c r="D68" s="18">
        <v>142980.41</v>
      </c>
      <c r="E68" s="20">
        <v>1</v>
      </c>
      <c r="F68" s="20">
        <v>419180</v>
      </c>
      <c r="G68" s="20">
        <v>2</v>
      </c>
      <c r="H68" s="20">
        <v>351411.95</v>
      </c>
      <c r="I68" s="21">
        <f t="shared" si="0"/>
        <v>913572.3600000001</v>
      </c>
      <c r="J68" s="22"/>
    </row>
    <row r="69" spans="1:10" ht="15">
      <c r="A69" s="17"/>
      <c r="B69" s="36" t="s">
        <v>179</v>
      </c>
      <c r="C69" s="23">
        <v>0</v>
      </c>
      <c r="D69" s="24">
        <v>0</v>
      </c>
      <c r="E69" s="25">
        <v>0</v>
      </c>
      <c r="F69" s="25">
        <v>0</v>
      </c>
      <c r="G69" s="25">
        <v>2</v>
      </c>
      <c r="H69" s="25">
        <v>5700</v>
      </c>
      <c r="I69" s="26">
        <f t="shared" si="0"/>
        <v>5700</v>
      </c>
      <c r="J69" s="22"/>
    </row>
    <row r="70" spans="1:10" ht="18" customHeight="1">
      <c r="A70" s="17"/>
      <c r="B70" s="32" t="s">
        <v>66</v>
      </c>
      <c r="C70" s="18">
        <v>3</v>
      </c>
      <c r="D70" s="18">
        <v>180530.47</v>
      </c>
      <c r="E70" s="20">
        <v>1</v>
      </c>
      <c r="F70" s="20">
        <v>253657</v>
      </c>
      <c r="G70" s="20">
        <v>3</v>
      </c>
      <c r="H70" s="20">
        <v>223152</v>
      </c>
      <c r="I70" s="21">
        <f t="shared" si="0"/>
        <v>657339.47</v>
      </c>
      <c r="J70" s="22"/>
    </row>
    <row r="71" spans="1:10" ht="18" customHeight="1">
      <c r="A71" s="17"/>
      <c r="B71" s="36" t="s">
        <v>67</v>
      </c>
      <c r="C71" s="23">
        <v>1</v>
      </c>
      <c r="D71" s="24">
        <v>60000</v>
      </c>
      <c r="E71" s="25">
        <v>0</v>
      </c>
      <c r="F71" s="25">
        <v>0</v>
      </c>
      <c r="G71" s="25">
        <v>0</v>
      </c>
      <c r="H71" s="25">
        <v>0</v>
      </c>
      <c r="I71" s="26">
        <f t="shared" ref="I71:I94" si="1">D71+F71+H71</f>
        <v>60000</v>
      </c>
      <c r="J71" s="22"/>
    </row>
    <row r="72" spans="1:10" ht="18" customHeight="1">
      <c r="A72" s="17"/>
      <c r="B72" s="32" t="s">
        <v>68</v>
      </c>
      <c r="C72" s="18">
        <v>10</v>
      </c>
      <c r="D72" s="18">
        <v>499036</v>
      </c>
      <c r="E72" s="20">
        <v>0</v>
      </c>
      <c r="F72" s="20">
        <v>0</v>
      </c>
      <c r="G72" s="20">
        <v>1</v>
      </c>
      <c r="H72" s="20">
        <v>60950</v>
      </c>
      <c r="I72" s="21">
        <f t="shared" si="1"/>
        <v>559986</v>
      </c>
      <c r="J72" s="22"/>
    </row>
    <row r="73" spans="1:10" ht="18" customHeight="1">
      <c r="A73" s="17"/>
      <c r="B73" s="36" t="s">
        <v>69</v>
      </c>
      <c r="C73" s="23">
        <v>4</v>
      </c>
      <c r="D73" s="24">
        <v>169350</v>
      </c>
      <c r="E73" s="25">
        <v>0</v>
      </c>
      <c r="F73" s="25">
        <v>0</v>
      </c>
      <c r="G73" s="25">
        <v>0</v>
      </c>
      <c r="H73" s="25">
        <v>0</v>
      </c>
      <c r="I73" s="26">
        <f t="shared" si="1"/>
        <v>169350</v>
      </c>
      <c r="J73" s="22"/>
    </row>
    <row r="74" spans="1:10" ht="18" customHeight="1">
      <c r="A74" s="17"/>
      <c r="B74" s="32" t="s">
        <v>70</v>
      </c>
      <c r="C74" s="18">
        <v>3</v>
      </c>
      <c r="D74" s="18">
        <v>361500</v>
      </c>
      <c r="E74" s="20">
        <v>0</v>
      </c>
      <c r="F74" s="20">
        <v>0</v>
      </c>
      <c r="G74" s="20">
        <v>3</v>
      </c>
      <c r="H74" s="20">
        <v>545182.88</v>
      </c>
      <c r="I74" s="21">
        <f t="shared" si="1"/>
        <v>906682.88</v>
      </c>
      <c r="J74" s="22"/>
    </row>
    <row r="75" spans="1:10" ht="18" customHeight="1">
      <c r="A75" s="17"/>
      <c r="B75" s="36" t="s">
        <v>71</v>
      </c>
      <c r="C75" s="23">
        <v>8</v>
      </c>
      <c r="D75" s="24">
        <v>236382</v>
      </c>
      <c r="E75" s="25">
        <v>1</v>
      </c>
      <c r="F75" s="25">
        <v>56156.3</v>
      </c>
      <c r="G75" s="25">
        <v>1</v>
      </c>
      <c r="H75" s="25">
        <v>42900</v>
      </c>
      <c r="I75" s="26">
        <f t="shared" si="1"/>
        <v>335438.3</v>
      </c>
      <c r="J75" s="22"/>
    </row>
    <row r="76" spans="1:10" ht="18" customHeight="1">
      <c r="A76" s="17"/>
      <c r="B76" s="32" t="s">
        <v>72</v>
      </c>
      <c r="C76" s="18">
        <v>10</v>
      </c>
      <c r="D76" s="18">
        <v>202700.01</v>
      </c>
      <c r="E76" s="20">
        <v>0</v>
      </c>
      <c r="F76" s="20">
        <v>0</v>
      </c>
      <c r="G76" s="20">
        <v>4</v>
      </c>
      <c r="H76" s="20">
        <v>201615</v>
      </c>
      <c r="I76" s="21">
        <f t="shared" si="1"/>
        <v>404315.01</v>
      </c>
      <c r="J76" s="22"/>
    </row>
    <row r="77" spans="1:10" ht="18" customHeight="1">
      <c r="A77" s="17"/>
      <c r="B77" s="36" t="s">
        <v>73</v>
      </c>
      <c r="C77" s="23">
        <v>3</v>
      </c>
      <c r="D77" s="24">
        <v>50534.2</v>
      </c>
      <c r="E77" s="25">
        <v>0</v>
      </c>
      <c r="F77" s="25">
        <v>0</v>
      </c>
      <c r="G77" s="25">
        <v>0</v>
      </c>
      <c r="H77" s="25">
        <v>0</v>
      </c>
      <c r="I77" s="26">
        <f t="shared" si="1"/>
        <v>50534.2</v>
      </c>
      <c r="J77" s="22"/>
    </row>
    <row r="78" spans="1:10" ht="18" customHeight="1">
      <c r="A78" s="17"/>
      <c r="B78" s="32" t="s">
        <v>74</v>
      </c>
      <c r="C78" s="18">
        <v>0</v>
      </c>
      <c r="D78" s="18">
        <v>0</v>
      </c>
      <c r="E78" s="20">
        <v>0</v>
      </c>
      <c r="F78" s="20">
        <v>0</v>
      </c>
      <c r="G78" s="20">
        <v>1</v>
      </c>
      <c r="H78" s="20">
        <v>45000</v>
      </c>
      <c r="I78" s="21">
        <f t="shared" si="1"/>
        <v>45000</v>
      </c>
      <c r="J78" s="22"/>
    </row>
    <row r="79" spans="1:10" ht="18" customHeight="1">
      <c r="A79" s="17"/>
      <c r="B79" s="36" t="s">
        <v>75</v>
      </c>
      <c r="C79" s="23">
        <v>0</v>
      </c>
      <c r="D79" s="24">
        <v>0</v>
      </c>
      <c r="E79" s="25">
        <v>0</v>
      </c>
      <c r="F79" s="25">
        <v>0</v>
      </c>
      <c r="G79" s="25">
        <v>1</v>
      </c>
      <c r="H79" s="25">
        <v>45000</v>
      </c>
      <c r="I79" s="26">
        <f t="shared" si="1"/>
        <v>45000</v>
      </c>
      <c r="J79" s="22"/>
    </row>
    <row r="80" spans="1:10" ht="18" customHeight="1">
      <c r="A80" s="17"/>
      <c r="B80" s="32" t="s">
        <v>76</v>
      </c>
      <c r="C80" s="18">
        <v>15</v>
      </c>
      <c r="D80" s="18">
        <v>1271740</v>
      </c>
      <c r="E80" s="20">
        <v>0</v>
      </c>
      <c r="F80" s="20">
        <v>0</v>
      </c>
      <c r="G80" s="20">
        <v>3</v>
      </c>
      <c r="H80" s="20">
        <v>233261.68</v>
      </c>
      <c r="I80" s="21">
        <f t="shared" si="1"/>
        <v>1505001.68</v>
      </c>
      <c r="J80" s="22"/>
    </row>
    <row r="81" spans="1:10" ht="18" customHeight="1">
      <c r="A81" s="17"/>
      <c r="B81" s="36" t="s">
        <v>180</v>
      </c>
      <c r="C81" s="23">
        <v>3</v>
      </c>
      <c r="D81" s="24">
        <v>105706.8</v>
      </c>
      <c r="E81" s="25">
        <v>0</v>
      </c>
      <c r="F81" s="25">
        <v>0</v>
      </c>
      <c r="G81" s="25">
        <v>1</v>
      </c>
      <c r="H81" s="25">
        <v>30661</v>
      </c>
      <c r="I81" s="26">
        <f t="shared" si="1"/>
        <v>136367.79999999999</v>
      </c>
      <c r="J81" s="22"/>
    </row>
    <row r="82" spans="1:10" ht="18" customHeight="1">
      <c r="A82" s="17"/>
      <c r="B82" s="32" t="s">
        <v>77</v>
      </c>
      <c r="C82" s="18">
        <v>1</v>
      </c>
      <c r="D82" s="18">
        <v>300000</v>
      </c>
      <c r="E82" s="20">
        <v>0</v>
      </c>
      <c r="F82" s="20">
        <v>0</v>
      </c>
      <c r="G82" s="20">
        <v>1</v>
      </c>
      <c r="H82" s="20">
        <v>10000</v>
      </c>
      <c r="I82" s="21">
        <f t="shared" si="1"/>
        <v>310000</v>
      </c>
      <c r="J82" s="22"/>
    </row>
    <row r="83" spans="1:10" ht="18" customHeight="1">
      <c r="A83" s="17"/>
      <c r="B83" s="36" t="s">
        <v>78</v>
      </c>
      <c r="C83" s="23">
        <v>6</v>
      </c>
      <c r="D83" s="24">
        <v>270200</v>
      </c>
      <c r="E83" s="25">
        <v>1</v>
      </c>
      <c r="F83" s="25">
        <v>2067.44</v>
      </c>
      <c r="G83" s="25">
        <v>3</v>
      </c>
      <c r="H83" s="25">
        <v>117980</v>
      </c>
      <c r="I83" s="26">
        <f t="shared" si="1"/>
        <v>390247.44</v>
      </c>
      <c r="J83" s="22"/>
    </row>
    <row r="84" spans="1:10" ht="18" customHeight="1">
      <c r="A84" s="17"/>
      <c r="B84" s="32" t="s">
        <v>181</v>
      </c>
      <c r="C84" s="18">
        <v>0</v>
      </c>
      <c r="D84" s="18">
        <v>0</v>
      </c>
      <c r="E84" s="20">
        <v>0</v>
      </c>
      <c r="F84" s="20">
        <v>0</v>
      </c>
      <c r="G84" s="20">
        <v>1</v>
      </c>
      <c r="H84" s="20">
        <v>10000</v>
      </c>
      <c r="I84" s="21">
        <f t="shared" si="1"/>
        <v>10000</v>
      </c>
      <c r="J84" s="22"/>
    </row>
    <row r="85" spans="1:10" ht="18" customHeight="1">
      <c r="A85" s="17"/>
      <c r="B85" s="36" t="s">
        <v>79</v>
      </c>
      <c r="C85" s="23">
        <v>1</v>
      </c>
      <c r="D85" s="24">
        <v>33396</v>
      </c>
      <c r="E85" s="25">
        <v>0</v>
      </c>
      <c r="F85" s="25">
        <v>0</v>
      </c>
      <c r="G85" s="25">
        <v>0</v>
      </c>
      <c r="H85" s="25">
        <v>0</v>
      </c>
      <c r="I85" s="26">
        <f t="shared" si="1"/>
        <v>33396</v>
      </c>
      <c r="J85" s="22"/>
    </row>
    <row r="86" spans="1:10" ht="18" customHeight="1">
      <c r="A86" s="17"/>
      <c r="B86" s="32" t="s">
        <v>80</v>
      </c>
      <c r="C86" s="18">
        <v>1</v>
      </c>
      <c r="D86" s="18">
        <v>5000</v>
      </c>
      <c r="E86" s="20">
        <v>0</v>
      </c>
      <c r="F86" s="20">
        <v>0</v>
      </c>
      <c r="G86" s="20">
        <v>2</v>
      </c>
      <c r="H86" s="20">
        <v>10500</v>
      </c>
      <c r="I86" s="21">
        <f t="shared" si="1"/>
        <v>15500</v>
      </c>
      <c r="J86" s="22"/>
    </row>
    <row r="87" spans="1:10" ht="18" customHeight="1">
      <c r="A87" s="17"/>
      <c r="B87" s="36" t="s">
        <v>81</v>
      </c>
      <c r="C87" s="23">
        <v>1</v>
      </c>
      <c r="D87" s="24">
        <v>0</v>
      </c>
      <c r="E87" s="25">
        <v>0</v>
      </c>
      <c r="F87" s="25">
        <v>0</v>
      </c>
      <c r="G87" s="25">
        <v>0</v>
      </c>
      <c r="H87" s="25">
        <v>0</v>
      </c>
      <c r="I87" s="26">
        <f t="shared" si="1"/>
        <v>0</v>
      </c>
      <c r="J87" s="22"/>
    </row>
    <row r="88" spans="1:10" ht="18" customHeight="1">
      <c r="A88" s="17"/>
      <c r="B88" s="32" t="s">
        <v>182</v>
      </c>
      <c r="C88" s="18">
        <v>1</v>
      </c>
      <c r="D88" s="18">
        <v>20000</v>
      </c>
      <c r="E88" s="20">
        <v>0</v>
      </c>
      <c r="F88" s="20">
        <v>0</v>
      </c>
      <c r="G88" s="20">
        <v>2</v>
      </c>
      <c r="H88" s="20">
        <v>92120</v>
      </c>
      <c r="I88" s="21">
        <f t="shared" si="1"/>
        <v>112120</v>
      </c>
      <c r="J88" s="22"/>
    </row>
    <row r="89" spans="1:10" ht="18" customHeight="1">
      <c r="A89" s="17"/>
      <c r="B89" s="36" t="s">
        <v>82</v>
      </c>
      <c r="C89" s="23">
        <v>1</v>
      </c>
      <c r="D89" s="24">
        <v>29310.74</v>
      </c>
      <c r="E89" s="25">
        <v>0</v>
      </c>
      <c r="F89" s="25">
        <v>0</v>
      </c>
      <c r="G89" s="25">
        <v>0</v>
      </c>
      <c r="H89" s="25">
        <v>0</v>
      </c>
      <c r="I89" s="26">
        <f t="shared" si="1"/>
        <v>29310.74</v>
      </c>
      <c r="J89" s="22"/>
    </row>
    <row r="90" spans="1:10" ht="18" customHeight="1">
      <c r="A90" s="17"/>
      <c r="B90" s="32" t="s">
        <v>83</v>
      </c>
      <c r="C90" s="18">
        <v>0</v>
      </c>
      <c r="D90" s="18">
        <v>0</v>
      </c>
      <c r="E90" s="20">
        <v>0</v>
      </c>
      <c r="F90" s="20">
        <v>0</v>
      </c>
      <c r="G90" s="20">
        <v>1</v>
      </c>
      <c r="H90" s="20">
        <v>8000</v>
      </c>
      <c r="I90" s="21">
        <f t="shared" si="1"/>
        <v>8000</v>
      </c>
      <c r="J90" s="22"/>
    </row>
    <row r="91" spans="1:10" ht="18" customHeight="1">
      <c r="A91" s="17"/>
      <c r="B91" s="36" t="s">
        <v>183</v>
      </c>
      <c r="C91" s="23">
        <v>1</v>
      </c>
      <c r="D91" s="24">
        <v>18796</v>
      </c>
      <c r="E91" s="25">
        <v>0</v>
      </c>
      <c r="F91" s="25">
        <v>0</v>
      </c>
      <c r="G91" s="25">
        <v>0</v>
      </c>
      <c r="H91" s="25">
        <v>0</v>
      </c>
      <c r="I91" s="26">
        <f t="shared" si="1"/>
        <v>18796</v>
      </c>
      <c r="J91" s="22"/>
    </row>
    <row r="92" spans="1:10" ht="18" customHeight="1">
      <c r="A92" s="27"/>
      <c r="B92" s="32" t="s">
        <v>84</v>
      </c>
      <c r="C92" s="18">
        <v>1</v>
      </c>
      <c r="D92" s="18">
        <v>15000</v>
      </c>
      <c r="E92" s="20">
        <v>1</v>
      </c>
      <c r="F92" s="20">
        <v>58125</v>
      </c>
      <c r="G92" s="20">
        <v>0</v>
      </c>
      <c r="H92" s="20">
        <v>0</v>
      </c>
      <c r="I92" s="21">
        <f t="shared" si="1"/>
        <v>73125</v>
      </c>
      <c r="J92" s="22"/>
    </row>
    <row r="93" spans="1:10" ht="18" customHeight="1">
      <c r="A93" s="27"/>
      <c r="B93" s="36" t="s">
        <v>184</v>
      </c>
      <c r="C93" s="23">
        <v>1</v>
      </c>
      <c r="D93" s="24">
        <v>70000</v>
      </c>
      <c r="E93" s="25">
        <v>0</v>
      </c>
      <c r="F93" s="25">
        <v>0</v>
      </c>
      <c r="G93" s="25">
        <v>0</v>
      </c>
      <c r="H93" s="25">
        <v>0</v>
      </c>
      <c r="I93" s="26">
        <f t="shared" si="1"/>
        <v>70000</v>
      </c>
      <c r="J93" s="22"/>
    </row>
    <row r="94" spans="1:10" ht="18" customHeight="1">
      <c r="A94" s="27"/>
      <c r="B94" s="32" t="s">
        <v>185</v>
      </c>
      <c r="C94" s="18">
        <v>2</v>
      </c>
      <c r="D94" s="18">
        <v>114760.94</v>
      </c>
      <c r="E94" s="20">
        <v>0</v>
      </c>
      <c r="F94" s="20">
        <v>0</v>
      </c>
      <c r="G94" s="20">
        <v>4</v>
      </c>
      <c r="H94" s="20">
        <v>300743.06</v>
      </c>
      <c r="I94" s="21">
        <f t="shared" si="1"/>
        <v>415504</v>
      </c>
      <c r="J94" s="22"/>
    </row>
    <row r="95" spans="1:10" ht="18" customHeight="1">
      <c r="A95" s="17"/>
      <c r="B95" s="35" t="s">
        <v>8</v>
      </c>
      <c r="C95" s="31">
        <f t="shared" ref="C95:I95" si="2">SUM(C7:C94)</f>
        <v>506</v>
      </c>
      <c r="D95" s="31">
        <f t="shared" si="2"/>
        <v>19310592.370000001</v>
      </c>
      <c r="E95" s="31">
        <f t="shared" si="2"/>
        <v>54</v>
      </c>
      <c r="F95" s="31">
        <f t="shared" si="2"/>
        <v>10429207.639999999</v>
      </c>
      <c r="G95" s="31">
        <f t="shared" si="2"/>
        <v>283</v>
      </c>
      <c r="H95" s="31">
        <f t="shared" si="2"/>
        <v>17156000.900000002</v>
      </c>
      <c r="I95" s="38">
        <f t="shared" si="2"/>
        <v>46895800.909999996</v>
      </c>
      <c r="J95" s="22"/>
    </row>
    <row r="96" spans="1:10" ht="3.75" customHeight="1">
      <c r="A96" s="28"/>
      <c r="B96" s="29"/>
      <c r="C96" s="29"/>
      <c r="D96" s="29"/>
      <c r="E96" s="29"/>
      <c r="F96" s="29"/>
      <c r="G96" s="29"/>
      <c r="H96" s="29"/>
      <c r="I96" s="29"/>
      <c r="J96" s="30"/>
    </row>
    <row r="100" spans="10:10">
      <c r="J100" s="8"/>
    </row>
  </sheetData>
  <mergeCells count="5">
    <mergeCell ref="I5:I6"/>
    <mergeCell ref="E5:F5"/>
    <mergeCell ref="G5:H5"/>
    <mergeCell ref="B5:B6"/>
    <mergeCell ref="C5:D5"/>
  </mergeCells>
  <phoneticPr fontId="0" type="noConversion"/>
  <pageMargins left="0.75" right="0.75" top="0.59" bottom="0.49" header="0.5" footer="0.5"/>
  <pageSetup paperSize="9" scale="6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I2" sqref="I2:I89"/>
    </sheetView>
  </sheetViews>
  <sheetFormatPr defaultRowHeight="12.75"/>
  <cols>
    <col min="1" max="1" width="24.42578125" bestFit="1" customWidth="1"/>
  </cols>
  <sheetData>
    <row r="1" spans="1:9" ht="15">
      <c r="A1" s="39" t="s">
        <v>173</v>
      </c>
      <c r="B1" s="39" t="s">
        <v>0</v>
      </c>
      <c r="C1" s="39" t="s">
        <v>4</v>
      </c>
      <c r="D1" s="39" t="s">
        <v>5</v>
      </c>
      <c r="F1" s="39" t="s">
        <v>3</v>
      </c>
      <c r="G1" s="39" t="s">
        <v>0</v>
      </c>
      <c r="H1" s="39" t="s">
        <v>4</v>
      </c>
      <c r="I1" s="39" t="s">
        <v>5</v>
      </c>
    </row>
    <row r="2" spans="1:9" ht="15">
      <c r="A2" s="40" t="s">
        <v>9</v>
      </c>
      <c r="B2" s="41">
        <v>78082.62000000001</v>
      </c>
      <c r="C2" s="42">
        <v>0</v>
      </c>
      <c r="D2" s="41">
        <v>298535.8</v>
      </c>
      <c r="F2" s="40" t="s">
        <v>85</v>
      </c>
      <c r="G2" s="41">
        <v>8</v>
      </c>
      <c r="H2" s="42">
        <v>0</v>
      </c>
      <c r="I2" s="41">
        <v>3</v>
      </c>
    </row>
    <row r="3" spans="1:9" ht="25.5">
      <c r="A3" s="33" t="s">
        <v>10</v>
      </c>
      <c r="B3" s="42">
        <v>0</v>
      </c>
      <c r="C3" s="42">
        <v>0</v>
      </c>
      <c r="D3" s="41">
        <v>123351.85</v>
      </c>
      <c r="F3" s="40" t="s">
        <v>86</v>
      </c>
      <c r="G3" s="42">
        <v>0</v>
      </c>
      <c r="H3" s="42">
        <v>0</v>
      </c>
      <c r="I3" s="41">
        <v>3</v>
      </c>
    </row>
    <row r="4" spans="1:9" ht="38.25">
      <c r="A4" s="37" t="s">
        <v>11</v>
      </c>
      <c r="B4" s="42">
        <v>0</v>
      </c>
      <c r="C4" s="42">
        <v>0</v>
      </c>
      <c r="D4" s="41">
        <v>45000</v>
      </c>
      <c r="F4" s="40" t="s">
        <v>87</v>
      </c>
      <c r="G4" s="42">
        <v>0</v>
      </c>
      <c r="H4" s="42">
        <v>0</v>
      </c>
      <c r="I4" s="41">
        <v>2</v>
      </c>
    </row>
    <row r="5" spans="1:9" ht="15">
      <c r="A5" s="40" t="s">
        <v>12</v>
      </c>
      <c r="B5" s="41">
        <v>3134.58</v>
      </c>
      <c r="C5" s="42">
        <v>0</v>
      </c>
      <c r="D5" s="42">
        <v>0</v>
      </c>
      <c r="F5" s="40" t="s">
        <v>88</v>
      </c>
      <c r="G5" s="41">
        <v>1</v>
      </c>
      <c r="H5" s="42">
        <v>0</v>
      </c>
      <c r="I5" s="42">
        <v>0</v>
      </c>
    </row>
    <row r="6" spans="1:9" ht="15">
      <c r="A6" s="40" t="s">
        <v>13</v>
      </c>
      <c r="B6" s="41">
        <v>3000</v>
      </c>
      <c r="C6" s="42">
        <v>0</v>
      </c>
      <c r="D6" s="41">
        <v>141229</v>
      </c>
      <c r="F6" s="40" t="s">
        <v>89</v>
      </c>
      <c r="G6" s="41">
        <v>8</v>
      </c>
      <c r="H6" s="42">
        <v>0</v>
      </c>
      <c r="I6" s="41">
        <v>3</v>
      </c>
    </row>
    <row r="7" spans="1:9" ht="15">
      <c r="A7" s="40" t="s">
        <v>14</v>
      </c>
      <c r="B7" s="42">
        <v>0</v>
      </c>
      <c r="C7" s="42">
        <v>0</v>
      </c>
      <c r="D7" s="41">
        <v>4000</v>
      </c>
      <c r="F7" s="40" t="s">
        <v>90</v>
      </c>
      <c r="G7" s="42">
        <v>0</v>
      </c>
      <c r="H7" s="42">
        <v>0</v>
      </c>
      <c r="I7" s="41">
        <v>1</v>
      </c>
    </row>
    <row r="8" spans="1:9" ht="15">
      <c r="A8" s="40" t="s">
        <v>15</v>
      </c>
      <c r="B8" s="42">
        <v>0</v>
      </c>
      <c r="C8" s="42">
        <v>0</v>
      </c>
      <c r="D8" s="41">
        <v>11715</v>
      </c>
      <c r="F8" s="40" t="s">
        <v>91</v>
      </c>
      <c r="G8" s="42">
        <v>0</v>
      </c>
      <c r="H8" s="42">
        <v>0</v>
      </c>
      <c r="I8" s="41">
        <v>2</v>
      </c>
    </row>
    <row r="9" spans="1:9" ht="15">
      <c r="A9" s="40" t="s">
        <v>16</v>
      </c>
      <c r="B9" s="42">
        <v>0</v>
      </c>
      <c r="C9" s="42">
        <v>0</v>
      </c>
      <c r="D9" s="41">
        <v>60000</v>
      </c>
      <c r="F9" s="40" t="s">
        <v>92</v>
      </c>
      <c r="G9" s="42">
        <v>0</v>
      </c>
      <c r="H9" s="42">
        <v>0</v>
      </c>
      <c r="I9" s="41">
        <v>1</v>
      </c>
    </row>
    <row r="10" spans="1:9" ht="15">
      <c r="A10" s="40" t="s">
        <v>17</v>
      </c>
      <c r="B10" s="41">
        <v>39119.519999999997</v>
      </c>
      <c r="C10" s="42">
        <v>0</v>
      </c>
      <c r="D10" s="42">
        <v>0</v>
      </c>
      <c r="F10" s="40" t="s">
        <v>93</v>
      </c>
      <c r="G10" s="41">
        <v>1</v>
      </c>
      <c r="H10" s="42">
        <v>0</v>
      </c>
      <c r="I10" s="42">
        <v>0</v>
      </c>
    </row>
    <row r="11" spans="1:9" ht="15">
      <c r="A11" s="40" t="s">
        <v>18</v>
      </c>
      <c r="B11" s="41">
        <v>153832.66</v>
      </c>
      <c r="C11" s="42">
        <v>0</v>
      </c>
      <c r="D11" s="41">
        <v>1617.9</v>
      </c>
      <c r="F11" s="40" t="s">
        <v>94</v>
      </c>
      <c r="G11" s="41">
        <v>6</v>
      </c>
      <c r="H11" s="42">
        <v>0</v>
      </c>
      <c r="I11" s="41">
        <v>2</v>
      </c>
    </row>
    <row r="12" spans="1:9" ht="15">
      <c r="A12" s="40" t="s">
        <v>174</v>
      </c>
      <c r="B12" s="41">
        <v>37809.83</v>
      </c>
      <c r="C12" s="42">
        <v>0</v>
      </c>
      <c r="D12" s="41">
        <v>219468</v>
      </c>
      <c r="F12" s="40" t="s">
        <v>95</v>
      </c>
      <c r="G12" s="41">
        <v>4</v>
      </c>
      <c r="H12" s="42">
        <v>0</v>
      </c>
      <c r="I12" s="41">
        <v>1</v>
      </c>
    </row>
    <row r="13" spans="1:9" ht="15">
      <c r="A13" s="40" t="s">
        <v>19</v>
      </c>
      <c r="B13" s="41">
        <v>15000</v>
      </c>
      <c r="C13" s="41">
        <v>1.01</v>
      </c>
      <c r="D13" s="42">
        <v>0</v>
      </c>
      <c r="F13" s="40" t="s">
        <v>96</v>
      </c>
      <c r="G13" s="41">
        <v>1</v>
      </c>
      <c r="H13" s="41">
        <v>2</v>
      </c>
      <c r="I13" s="42">
        <v>0</v>
      </c>
    </row>
    <row r="14" spans="1:9" ht="15">
      <c r="A14" s="40" t="s">
        <v>175</v>
      </c>
      <c r="B14" s="41">
        <v>0</v>
      </c>
      <c r="C14" s="42">
        <v>0</v>
      </c>
      <c r="D14" s="42">
        <v>0</v>
      </c>
      <c r="F14" s="40" t="s">
        <v>97</v>
      </c>
      <c r="G14" s="41">
        <v>1</v>
      </c>
      <c r="H14" s="42">
        <v>0</v>
      </c>
      <c r="I14" s="42">
        <v>0</v>
      </c>
    </row>
    <row r="15" spans="1:9" ht="15">
      <c r="A15" s="40" t="s">
        <v>20</v>
      </c>
      <c r="B15" s="41">
        <v>100000</v>
      </c>
      <c r="C15" s="41">
        <v>330247</v>
      </c>
      <c r="D15" s="41">
        <v>119790</v>
      </c>
      <c r="F15" s="40" t="s">
        <v>98</v>
      </c>
      <c r="G15" s="41">
        <v>1</v>
      </c>
      <c r="H15" s="41">
        <v>2</v>
      </c>
      <c r="I15" s="41">
        <v>3</v>
      </c>
    </row>
    <row r="16" spans="1:9" ht="15">
      <c r="A16" s="40" t="s">
        <v>21</v>
      </c>
      <c r="B16" s="41">
        <v>433116</v>
      </c>
      <c r="C16" s="42">
        <v>0</v>
      </c>
      <c r="D16" s="41">
        <v>511570</v>
      </c>
      <c r="F16" s="40" t="s">
        <v>99</v>
      </c>
      <c r="G16" s="41">
        <v>3</v>
      </c>
      <c r="H16" s="42">
        <v>0</v>
      </c>
      <c r="I16" s="41">
        <v>7</v>
      </c>
    </row>
    <row r="17" spans="1:9" ht="15">
      <c r="A17" s="40" t="s">
        <v>22</v>
      </c>
      <c r="B17" s="41">
        <v>170995.53</v>
      </c>
      <c r="C17" s="42">
        <v>0</v>
      </c>
      <c r="D17" s="41">
        <v>133187</v>
      </c>
      <c r="F17" s="40" t="s">
        <v>100</v>
      </c>
      <c r="G17" s="41">
        <v>7</v>
      </c>
      <c r="H17" s="42">
        <v>0</v>
      </c>
      <c r="I17" s="41">
        <v>4</v>
      </c>
    </row>
    <row r="18" spans="1:9" ht="15">
      <c r="A18" s="40" t="s">
        <v>176</v>
      </c>
      <c r="B18" s="41">
        <v>40000</v>
      </c>
      <c r="C18" s="42">
        <v>0</v>
      </c>
      <c r="D18" s="42">
        <v>0</v>
      </c>
      <c r="F18" s="40" t="s">
        <v>101</v>
      </c>
      <c r="G18" s="41">
        <v>1</v>
      </c>
      <c r="H18" s="42">
        <v>0</v>
      </c>
      <c r="I18" s="42">
        <v>0</v>
      </c>
    </row>
    <row r="19" spans="1:9" ht="15">
      <c r="A19" s="32" t="s">
        <v>23</v>
      </c>
      <c r="B19" s="41">
        <v>32000</v>
      </c>
      <c r="C19" s="42">
        <v>0</v>
      </c>
      <c r="D19" s="42">
        <v>0</v>
      </c>
      <c r="F19" s="40" t="s">
        <v>102</v>
      </c>
      <c r="G19" s="41">
        <v>2</v>
      </c>
      <c r="H19" s="42">
        <v>0</v>
      </c>
      <c r="I19" s="42">
        <v>0</v>
      </c>
    </row>
    <row r="20" spans="1:9" ht="15">
      <c r="A20" s="40" t="s">
        <v>24</v>
      </c>
      <c r="B20" s="41">
        <v>673541.85</v>
      </c>
      <c r="C20" s="41">
        <v>612079.53</v>
      </c>
      <c r="D20" s="41">
        <v>959653.09</v>
      </c>
      <c r="F20" s="40" t="s">
        <v>103</v>
      </c>
      <c r="G20" s="41">
        <v>13</v>
      </c>
      <c r="H20" s="41">
        <v>6</v>
      </c>
      <c r="I20" s="41">
        <v>39</v>
      </c>
    </row>
    <row r="21" spans="1:9" ht="15">
      <c r="A21" s="40" t="s">
        <v>25</v>
      </c>
      <c r="B21" s="41">
        <v>587356.79999999993</v>
      </c>
      <c r="C21" s="42">
        <v>0</v>
      </c>
      <c r="D21" s="41">
        <v>66500</v>
      </c>
      <c r="F21" s="40" t="s">
        <v>104</v>
      </c>
      <c r="G21" s="41">
        <v>10</v>
      </c>
      <c r="H21" s="42">
        <v>0</v>
      </c>
      <c r="I21" s="41">
        <v>2</v>
      </c>
    </row>
    <row r="22" spans="1:9" ht="15">
      <c r="A22" s="40" t="s">
        <v>26</v>
      </c>
      <c r="B22" s="41">
        <v>28973.87</v>
      </c>
      <c r="C22" s="42">
        <v>0</v>
      </c>
      <c r="D22" s="41">
        <v>23405</v>
      </c>
      <c r="F22" s="40" t="s">
        <v>105</v>
      </c>
      <c r="G22" s="41">
        <v>3</v>
      </c>
      <c r="H22" s="42">
        <v>0</v>
      </c>
      <c r="I22" s="41">
        <v>3</v>
      </c>
    </row>
    <row r="23" spans="1:9" ht="15">
      <c r="A23" s="40" t="s">
        <v>27</v>
      </c>
      <c r="B23" s="41">
        <v>245150.77000000002</v>
      </c>
      <c r="C23" s="42">
        <v>0</v>
      </c>
      <c r="D23" s="42">
        <v>0</v>
      </c>
      <c r="F23" s="40" t="s">
        <v>106</v>
      </c>
      <c r="G23" s="41">
        <v>10</v>
      </c>
      <c r="H23" s="42">
        <v>0</v>
      </c>
      <c r="I23" s="42">
        <v>0</v>
      </c>
    </row>
    <row r="24" spans="1:9" ht="15">
      <c r="A24" s="40" t="s">
        <v>28</v>
      </c>
      <c r="B24" s="41">
        <v>325580.63</v>
      </c>
      <c r="C24" s="42">
        <v>0</v>
      </c>
      <c r="D24" s="42">
        <v>0</v>
      </c>
      <c r="F24" s="40" t="s">
        <v>107</v>
      </c>
      <c r="G24" s="41">
        <v>14</v>
      </c>
      <c r="H24" s="42">
        <v>0</v>
      </c>
      <c r="I24" s="42">
        <v>0</v>
      </c>
    </row>
    <row r="25" spans="1:9" ht="15">
      <c r="A25" s="40" t="s">
        <v>29</v>
      </c>
      <c r="B25" s="41">
        <v>667107.24</v>
      </c>
      <c r="C25" s="41">
        <v>518844</v>
      </c>
      <c r="D25" s="41">
        <v>642937</v>
      </c>
      <c r="F25" s="40" t="s">
        <v>108</v>
      </c>
      <c r="G25" s="41">
        <v>22</v>
      </c>
      <c r="H25" s="41">
        <v>3</v>
      </c>
      <c r="I25" s="41">
        <v>5</v>
      </c>
    </row>
    <row r="26" spans="1:9" ht="15">
      <c r="A26" s="40" t="s">
        <v>30</v>
      </c>
      <c r="B26" s="41">
        <v>401721.33</v>
      </c>
      <c r="C26" s="41">
        <v>452705</v>
      </c>
      <c r="D26" s="41">
        <v>285949</v>
      </c>
      <c r="F26" s="40" t="s">
        <v>109</v>
      </c>
      <c r="G26" s="41">
        <v>12</v>
      </c>
      <c r="H26" s="41">
        <v>1</v>
      </c>
      <c r="I26" s="41">
        <v>7</v>
      </c>
    </row>
    <row r="27" spans="1:9" ht="15">
      <c r="A27" s="40" t="s">
        <v>31</v>
      </c>
      <c r="B27" s="41">
        <v>703390.56</v>
      </c>
      <c r="C27" s="41">
        <v>30000</v>
      </c>
      <c r="D27" s="41">
        <v>672817.5</v>
      </c>
      <c r="F27" s="40" t="s">
        <v>110</v>
      </c>
      <c r="G27" s="41">
        <v>18</v>
      </c>
      <c r="H27" s="41">
        <v>1</v>
      </c>
      <c r="I27" s="41">
        <v>7</v>
      </c>
    </row>
    <row r="28" spans="1:9" ht="15">
      <c r="A28" s="40" t="s">
        <v>32</v>
      </c>
      <c r="B28" s="41">
        <v>120640</v>
      </c>
      <c r="C28" s="42">
        <v>0</v>
      </c>
      <c r="D28" s="41">
        <v>43892.19</v>
      </c>
      <c r="F28" s="40" t="s">
        <v>111</v>
      </c>
      <c r="G28" s="41">
        <v>6</v>
      </c>
      <c r="H28" s="42">
        <v>0</v>
      </c>
      <c r="I28" s="41">
        <v>2</v>
      </c>
    </row>
    <row r="29" spans="1:9" ht="15">
      <c r="A29" s="40" t="s">
        <v>33</v>
      </c>
      <c r="B29" s="41">
        <v>1488238.8699999999</v>
      </c>
      <c r="C29" s="41">
        <v>1094884.48</v>
      </c>
      <c r="D29" s="41">
        <v>2828800.46</v>
      </c>
      <c r="F29" s="40" t="s">
        <v>112</v>
      </c>
      <c r="G29" s="41">
        <v>24</v>
      </c>
      <c r="H29" s="41">
        <v>6</v>
      </c>
      <c r="I29" s="41">
        <v>23</v>
      </c>
    </row>
    <row r="30" spans="1:9" ht="15">
      <c r="A30" s="40" t="s">
        <v>34</v>
      </c>
      <c r="B30" s="41">
        <v>328466.13</v>
      </c>
      <c r="C30" s="41">
        <v>18643.97</v>
      </c>
      <c r="D30" s="41">
        <v>183240</v>
      </c>
      <c r="F30" s="40" t="s">
        <v>113</v>
      </c>
      <c r="G30" s="41">
        <v>9</v>
      </c>
      <c r="H30" s="41">
        <v>1</v>
      </c>
      <c r="I30" s="41">
        <v>3</v>
      </c>
    </row>
    <row r="31" spans="1:9" ht="15">
      <c r="A31" s="40" t="s">
        <v>35</v>
      </c>
      <c r="B31" s="41">
        <v>112436</v>
      </c>
      <c r="C31" s="42">
        <v>0</v>
      </c>
      <c r="D31" s="41">
        <v>0</v>
      </c>
      <c r="F31" s="40" t="s">
        <v>114</v>
      </c>
      <c r="G31" s="41">
        <v>3</v>
      </c>
      <c r="H31" s="42">
        <v>0</v>
      </c>
      <c r="I31" s="41">
        <v>1</v>
      </c>
    </row>
    <row r="32" spans="1:9" ht="15">
      <c r="A32" s="40" t="s">
        <v>36</v>
      </c>
      <c r="B32" s="41">
        <v>566942.32000000007</v>
      </c>
      <c r="C32" s="42">
        <v>0</v>
      </c>
      <c r="D32" s="41">
        <v>303220</v>
      </c>
      <c r="F32" s="40" t="s">
        <v>115</v>
      </c>
      <c r="G32" s="41">
        <v>17</v>
      </c>
      <c r="H32" s="42">
        <v>0</v>
      </c>
      <c r="I32" s="41">
        <v>7</v>
      </c>
    </row>
    <row r="33" spans="1:9" ht="15">
      <c r="A33" s="40" t="s">
        <v>37</v>
      </c>
      <c r="B33" s="41">
        <v>35155</v>
      </c>
      <c r="C33" s="42">
        <v>0</v>
      </c>
      <c r="D33" s="41">
        <v>107690</v>
      </c>
      <c r="F33" s="40" t="s">
        <v>116</v>
      </c>
      <c r="G33" s="41">
        <v>4</v>
      </c>
      <c r="H33" s="42">
        <v>0</v>
      </c>
      <c r="I33" s="41">
        <v>1</v>
      </c>
    </row>
    <row r="34" spans="1:9" ht="15">
      <c r="A34" s="40" t="s">
        <v>38</v>
      </c>
      <c r="B34" s="41">
        <v>463270.61</v>
      </c>
      <c r="C34" s="42">
        <v>0</v>
      </c>
      <c r="D34" s="41">
        <v>79204</v>
      </c>
      <c r="F34" s="40" t="s">
        <v>117</v>
      </c>
      <c r="G34" s="41">
        <v>17</v>
      </c>
      <c r="H34" s="42">
        <v>0</v>
      </c>
      <c r="I34" s="41">
        <v>2</v>
      </c>
    </row>
    <row r="35" spans="1:9" ht="15">
      <c r="A35" s="40" t="s">
        <v>39</v>
      </c>
      <c r="B35" s="41">
        <v>3870</v>
      </c>
      <c r="C35" s="42">
        <v>0</v>
      </c>
      <c r="D35" s="42">
        <v>0</v>
      </c>
      <c r="F35" s="40" t="s">
        <v>118</v>
      </c>
      <c r="G35" s="41">
        <v>2</v>
      </c>
      <c r="H35" s="42">
        <v>0</v>
      </c>
      <c r="I35" s="42">
        <v>0</v>
      </c>
    </row>
    <row r="36" spans="1:9" ht="15">
      <c r="A36" s="40" t="s">
        <v>40</v>
      </c>
      <c r="B36" s="41">
        <v>57593.630000000005</v>
      </c>
      <c r="C36" s="42">
        <v>0</v>
      </c>
      <c r="D36" s="41">
        <v>58685</v>
      </c>
      <c r="F36" s="40" t="s">
        <v>119</v>
      </c>
      <c r="G36" s="41">
        <v>5</v>
      </c>
      <c r="H36" s="42">
        <v>0</v>
      </c>
      <c r="I36" s="41">
        <v>1</v>
      </c>
    </row>
    <row r="37" spans="1:9" ht="15">
      <c r="A37" s="40" t="s">
        <v>41</v>
      </c>
      <c r="B37" s="41">
        <v>16000</v>
      </c>
      <c r="C37" s="42">
        <v>0</v>
      </c>
      <c r="D37" s="42">
        <v>0</v>
      </c>
      <c r="F37" s="40" t="s">
        <v>120</v>
      </c>
      <c r="G37" s="41">
        <v>1</v>
      </c>
      <c r="H37" s="42">
        <v>0</v>
      </c>
      <c r="I37" s="42">
        <v>0</v>
      </c>
    </row>
    <row r="38" spans="1:9" ht="15">
      <c r="A38" s="40" t="s">
        <v>42</v>
      </c>
      <c r="B38" s="41">
        <v>501025</v>
      </c>
      <c r="C38" s="41">
        <v>2833.98</v>
      </c>
      <c r="D38" s="41">
        <v>242131</v>
      </c>
      <c r="F38" s="40" t="s">
        <v>121</v>
      </c>
      <c r="G38" s="41">
        <v>3</v>
      </c>
      <c r="H38" s="41">
        <v>1</v>
      </c>
      <c r="I38" s="41">
        <v>6</v>
      </c>
    </row>
    <row r="39" spans="1:9" ht="15">
      <c r="A39" s="40" t="s">
        <v>43</v>
      </c>
      <c r="B39" s="41">
        <v>358292.61</v>
      </c>
      <c r="C39" s="41">
        <v>45500</v>
      </c>
      <c r="D39" s="41">
        <v>595773</v>
      </c>
      <c r="F39" s="40" t="s">
        <v>122</v>
      </c>
      <c r="G39" s="41">
        <v>10</v>
      </c>
      <c r="H39" s="41">
        <v>1</v>
      </c>
      <c r="I39" s="41">
        <v>9</v>
      </c>
    </row>
    <row r="40" spans="1:9" ht="15">
      <c r="A40" s="40" t="s">
        <v>44</v>
      </c>
      <c r="B40" s="41">
        <v>429093.85</v>
      </c>
      <c r="C40" s="42">
        <v>0</v>
      </c>
      <c r="D40" s="41">
        <v>162290</v>
      </c>
      <c r="F40" s="40" t="s">
        <v>123</v>
      </c>
      <c r="G40" s="41">
        <v>8</v>
      </c>
      <c r="H40" s="42">
        <v>0</v>
      </c>
      <c r="I40" s="41">
        <v>2</v>
      </c>
    </row>
    <row r="41" spans="1:9" ht="15">
      <c r="A41" s="40" t="s">
        <v>45</v>
      </c>
      <c r="B41" s="41">
        <v>463338.63999999996</v>
      </c>
      <c r="C41" s="41">
        <v>787764.79</v>
      </c>
      <c r="D41" s="41">
        <v>551539.32000000007</v>
      </c>
      <c r="F41" s="40" t="s">
        <v>124</v>
      </c>
      <c r="G41" s="41">
        <v>14</v>
      </c>
      <c r="H41" s="41">
        <v>5</v>
      </c>
      <c r="I41" s="41">
        <v>11</v>
      </c>
    </row>
    <row r="42" spans="1:9" ht="15">
      <c r="A42" s="40" t="s">
        <v>46</v>
      </c>
      <c r="B42" s="41">
        <v>128100</v>
      </c>
      <c r="C42" s="42">
        <v>0</v>
      </c>
      <c r="D42" s="41">
        <v>50410</v>
      </c>
      <c r="F42" s="40" t="s">
        <v>125</v>
      </c>
      <c r="G42" s="41">
        <v>5</v>
      </c>
      <c r="H42" s="42">
        <v>0</v>
      </c>
      <c r="I42" s="41">
        <v>2</v>
      </c>
    </row>
    <row r="43" spans="1:9" ht="15">
      <c r="A43" s="40" t="s">
        <v>47</v>
      </c>
      <c r="B43" s="41">
        <v>0</v>
      </c>
      <c r="C43" s="42">
        <v>0</v>
      </c>
      <c r="D43" s="41">
        <v>140152.21</v>
      </c>
      <c r="F43" s="40" t="s">
        <v>126</v>
      </c>
      <c r="G43" s="41">
        <v>1</v>
      </c>
      <c r="H43" s="42">
        <v>0</v>
      </c>
      <c r="I43" s="41">
        <v>5</v>
      </c>
    </row>
    <row r="44" spans="1:9" ht="15">
      <c r="A44" s="40" t="s">
        <v>48</v>
      </c>
      <c r="B44" s="41">
        <v>21500</v>
      </c>
      <c r="C44" s="41">
        <v>228985.5</v>
      </c>
      <c r="D44" s="41">
        <v>24000</v>
      </c>
      <c r="F44" s="40" t="s">
        <v>127</v>
      </c>
      <c r="G44" s="41">
        <v>2</v>
      </c>
      <c r="H44" s="41">
        <v>1</v>
      </c>
      <c r="I44" s="41">
        <v>1</v>
      </c>
    </row>
    <row r="45" spans="1:9" ht="15">
      <c r="A45" s="40" t="s">
        <v>49</v>
      </c>
      <c r="B45" s="41">
        <v>0</v>
      </c>
      <c r="C45" s="41">
        <v>506694.35</v>
      </c>
      <c r="D45" s="41">
        <v>117381.11</v>
      </c>
      <c r="F45" s="40" t="s">
        <v>128</v>
      </c>
      <c r="G45" s="41">
        <v>1</v>
      </c>
      <c r="H45" s="41">
        <v>1</v>
      </c>
      <c r="I45" s="41">
        <v>6</v>
      </c>
    </row>
    <row r="46" spans="1:9" ht="15">
      <c r="A46" s="40" t="s">
        <v>50</v>
      </c>
      <c r="B46" s="41">
        <v>79500</v>
      </c>
      <c r="C46" s="42">
        <v>0</v>
      </c>
      <c r="D46" s="42">
        <v>0</v>
      </c>
      <c r="F46" s="40" t="s">
        <v>129</v>
      </c>
      <c r="G46" s="41">
        <v>2</v>
      </c>
      <c r="H46" s="42">
        <v>0</v>
      </c>
      <c r="I46" s="42">
        <v>0</v>
      </c>
    </row>
    <row r="47" spans="1:9" ht="15">
      <c r="A47" s="40" t="s">
        <v>51</v>
      </c>
      <c r="B47" s="41">
        <v>19900</v>
      </c>
      <c r="C47" s="42">
        <v>0</v>
      </c>
      <c r="D47" s="41">
        <v>2900</v>
      </c>
      <c r="F47" s="40" t="s">
        <v>130</v>
      </c>
      <c r="G47" s="41">
        <v>4</v>
      </c>
      <c r="H47" s="42">
        <v>0</v>
      </c>
      <c r="I47" s="41">
        <v>2</v>
      </c>
    </row>
    <row r="48" spans="1:9" ht="15">
      <c r="A48" s="40" t="s">
        <v>52</v>
      </c>
      <c r="B48" s="41">
        <v>199601.95</v>
      </c>
      <c r="C48" s="41">
        <v>468400</v>
      </c>
      <c r="D48" s="41">
        <v>106480</v>
      </c>
      <c r="F48" s="40" t="s">
        <v>131</v>
      </c>
      <c r="G48" s="41">
        <v>14</v>
      </c>
      <c r="H48" s="41">
        <v>1</v>
      </c>
      <c r="I48" s="41">
        <v>1</v>
      </c>
    </row>
    <row r="49" spans="1:9" ht="15">
      <c r="A49" s="40" t="s">
        <v>53</v>
      </c>
      <c r="B49" s="41">
        <v>210900</v>
      </c>
      <c r="C49" s="42">
        <v>0</v>
      </c>
      <c r="D49" s="41">
        <v>18220</v>
      </c>
      <c r="F49" s="40" t="s">
        <v>132</v>
      </c>
      <c r="G49" s="41">
        <v>2</v>
      </c>
      <c r="H49" s="42">
        <v>0</v>
      </c>
      <c r="I49" s="41">
        <v>3</v>
      </c>
    </row>
    <row r="50" spans="1:9" ht="15">
      <c r="A50" s="40" t="s">
        <v>54</v>
      </c>
      <c r="B50" s="41">
        <v>133731.03</v>
      </c>
      <c r="C50" s="42">
        <v>0</v>
      </c>
      <c r="D50" s="42">
        <v>0</v>
      </c>
      <c r="F50" s="40" t="s">
        <v>133</v>
      </c>
      <c r="G50" s="41">
        <v>7</v>
      </c>
      <c r="H50" s="42">
        <v>0</v>
      </c>
      <c r="I50" s="42">
        <v>0</v>
      </c>
    </row>
    <row r="51" spans="1:9" ht="15">
      <c r="A51" s="40" t="s">
        <v>55</v>
      </c>
      <c r="B51" s="41">
        <v>54670</v>
      </c>
      <c r="C51" s="42">
        <v>0</v>
      </c>
      <c r="D51" s="42">
        <v>0</v>
      </c>
      <c r="F51" s="40" t="s">
        <v>134</v>
      </c>
      <c r="G51" s="41">
        <v>1</v>
      </c>
      <c r="H51" s="42">
        <v>0</v>
      </c>
      <c r="I51" s="42">
        <v>0</v>
      </c>
    </row>
    <row r="52" spans="1:9" ht="15">
      <c r="A52" s="40" t="s">
        <v>56</v>
      </c>
      <c r="B52" s="41">
        <v>1808188.93</v>
      </c>
      <c r="C52" s="41">
        <v>2660271.3899999997</v>
      </c>
      <c r="D52" s="41">
        <v>2652439</v>
      </c>
      <c r="F52" s="40" t="s">
        <v>135</v>
      </c>
      <c r="G52" s="41">
        <v>34</v>
      </c>
      <c r="H52" s="41">
        <v>9</v>
      </c>
      <c r="I52" s="41">
        <v>26</v>
      </c>
    </row>
    <row r="53" spans="1:9" ht="15">
      <c r="A53" s="40" t="s">
        <v>57</v>
      </c>
      <c r="B53" s="41">
        <v>1085380.6299999999</v>
      </c>
      <c r="C53" s="42">
        <v>0</v>
      </c>
      <c r="D53" s="41">
        <v>18080</v>
      </c>
      <c r="F53" s="40" t="s">
        <v>136</v>
      </c>
      <c r="G53" s="41">
        <v>10</v>
      </c>
      <c r="H53" s="42">
        <v>0</v>
      </c>
      <c r="I53" s="41">
        <v>4</v>
      </c>
    </row>
    <row r="54" spans="1:9" ht="15">
      <c r="A54" s="40" t="s">
        <v>58</v>
      </c>
      <c r="B54" s="41">
        <v>281108.03999999998</v>
      </c>
      <c r="C54" s="42">
        <v>0</v>
      </c>
      <c r="D54" s="41">
        <v>11000</v>
      </c>
      <c r="F54" s="40" t="s">
        <v>137</v>
      </c>
      <c r="G54" s="41">
        <v>9</v>
      </c>
      <c r="H54" s="42">
        <v>0</v>
      </c>
      <c r="I54" s="41">
        <v>2</v>
      </c>
    </row>
    <row r="55" spans="1:9" ht="15">
      <c r="A55" s="40" t="s">
        <v>59</v>
      </c>
      <c r="B55" s="41">
        <v>47122.5</v>
      </c>
      <c r="C55" s="42">
        <v>0</v>
      </c>
      <c r="D55" s="41">
        <v>3000</v>
      </c>
      <c r="F55" s="40" t="s">
        <v>138</v>
      </c>
      <c r="G55" s="41">
        <v>4</v>
      </c>
      <c r="H55" s="42">
        <v>0</v>
      </c>
      <c r="I55" s="41">
        <v>1</v>
      </c>
    </row>
    <row r="56" spans="1:9" ht="15">
      <c r="A56" s="40" t="s">
        <v>60</v>
      </c>
      <c r="B56" s="41">
        <v>108310</v>
      </c>
      <c r="C56" s="41">
        <v>3500</v>
      </c>
      <c r="D56" s="41">
        <v>79970</v>
      </c>
      <c r="F56" s="40" t="s">
        <v>139</v>
      </c>
      <c r="G56" s="41">
        <v>2</v>
      </c>
      <c r="H56" s="41">
        <v>1</v>
      </c>
      <c r="I56" s="41">
        <v>3</v>
      </c>
    </row>
    <row r="57" spans="1:9" ht="15">
      <c r="A57" s="40" t="s">
        <v>61</v>
      </c>
      <c r="B57" s="41">
        <v>294070</v>
      </c>
      <c r="C57" s="41">
        <v>166636</v>
      </c>
      <c r="D57" s="41">
        <v>996634.10000000009</v>
      </c>
      <c r="F57" s="40" t="s">
        <v>140</v>
      </c>
      <c r="G57" s="41">
        <v>17</v>
      </c>
      <c r="H57" s="41">
        <v>2</v>
      </c>
      <c r="I57" s="41">
        <v>16</v>
      </c>
    </row>
    <row r="58" spans="1:9" ht="15">
      <c r="A58" s="40" t="s">
        <v>62</v>
      </c>
      <c r="B58" s="41">
        <v>302853.08999999997</v>
      </c>
      <c r="C58" s="42">
        <v>0</v>
      </c>
      <c r="D58" s="41">
        <v>94700</v>
      </c>
      <c r="F58" s="40" t="s">
        <v>141</v>
      </c>
      <c r="G58" s="41">
        <v>15</v>
      </c>
      <c r="H58" s="42">
        <v>0</v>
      </c>
      <c r="I58" s="41">
        <v>2</v>
      </c>
    </row>
    <row r="59" spans="1:9" ht="15">
      <c r="A59" s="40" t="s">
        <v>177</v>
      </c>
      <c r="B59" s="41">
        <v>47276.5</v>
      </c>
      <c r="C59" s="42">
        <v>0</v>
      </c>
      <c r="D59" s="42">
        <v>0</v>
      </c>
      <c r="F59" s="40" t="s">
        <v>142</v>
      </c>
      <c r="G59" s="41">
        <v>3</v>
      </c>
      <c r="H59" s="42">
        <v>0</v>
      </c>
      <c r="I59" s="42">
        <v>0</v>
      </c>
    </row>
    <row r="60" spans="1:9" ht="15">
      <c r="A60" s="40" t="s">
        <v>178</v>
      </c>
      <c r="B60" s="41">
        <v>72904.179999999993</v>
      </c>
      <c r="C60" s="41">
        <v>0</v>
      </c>
      <c r="D60" s="41">
        <v>668280.80000000005</v>
      </c>
      <c r="F60" s="40" t="s">
        <v>143</v>
      </c>
      <c r="G60" s="41">
        <v>4</v>
      </c>
      <c r="H60" s="41">
        <v>1</v>
      </c>
      <c r="I60" s="41">
        <v>4</v>
      </c>
    </row>
    <row r="61" spans="1:9" ht="15">
      <c r="A61" s="40" t="s">
        <v>63</v>
      </c>
      <c r="B61" s="41">
        <v>301649.5</v>
      </c>
      <c r="C61" s="41">
        <v>1712031.9100000001</v>
      </c>
      <c r="D61" s="41">
        <v>335985</v>
      </c>
      <c r="F61" s="40" t="s">
        <v>144</v>
      </c>
      <c r="G61" s="41">
        <v>8</v>
      </c>
      <c r="H61" s="41">
        <v>4</v>
      </c>
      <c r="I61" s="41">
        <v>5</v>
      </c>
    </row>
    <row r="62" spans="1:9" ht="15">
      <c r="A62" s="40" t="s">
        <v>64</v>
      </c>
      <c r="B62" s="41">
        <v>273626</v>
      </c>
      <c r="C62" s="42">
        <v>0</v>
      </c>
      <c r="D62" s="41">
        <v>25000</v>
      </c>
      <c r="F62" s="40" t="s">
        <v>145</v>
      </c>
      <c r="G62" s="41">
        <v>11</v>
      </c>
      <c r="H62" s="42">
        <v>0</v>
      </c>
      <c r="I62" s="41">
        <v>1</v>
      </c>
    </row>
    <row r="63" spans="1:9" ht="15">
      <c r="A63" s="40" t="s">
        <v>65</v>
      </c>
      <c r="B63" s="41">
        <v>142980.41</v>
      </c>
      <c r="C63" s="41">
        <v>419180</v>
      </c>
      <c r="D63" s="41">
        <v>351411.95</v>
      </c>
      <c r="F63" s="40" t="s">
        <v>146</v>
      </c>
      <c r="G63" s="41">
        <v>4</v>
      </c>
      <c r="H63" s="41">
        <v>1</v>
      </c>
      <c r="I63" s="41">
        <v>2</v>
      </c>
    </row>
    <row r="64" spans="1:9" ht="15">
      <c r="A64" s="40" t="s">
        <v>179</v>
      </c>
      <c r="B64" s="42">
        <v>0</v>
      </c>
      <c r="C64" s="42">
        <v>0</v>
      </c>
      <c r="D64" s="41">
        <v>5700</v>
      </c>
      <c r="F64" s="40" t="s">
        <v>147</v>
      </c>
      <c r="G64" s="42">
        <v>0</v>
      </c>
      <c r="H64" s="42">
        <v>0</v>
      </c>
      <c r="I64" s="41">
        <v>2</v>
      </c>
    </row>
    <row r="65" spans="1:9" ht="15">
      <c r="A65" s="40" t="s">
        <v>66</v>
      </c>
      <c r="B65" s="41">
        <v>180530.47</v>
      </c>
      <c r="C65" s="41">
        <v>253657</v>
      </c>
      <c r="D65" s="41">
        <v>223152</v>
      </c>
      <c r="F65" s="40" t="s">
        <v>148</v>
      </c>
      <c r="G65" s="41">
        <v>3</v>
      </c>
      <c r="H65" s="41">
        <v>1</v>
      </c>
      <c r="I65" s="41">
        <v>3</v>
      </c>
    </row>
    <row r="66" spans="1:9" ht="15">
      <c r="A66" s="40" t="s">
        <v>67</v>
      </c>
      <c r="B66" s="41">
        <v>60000</v>
      </c>
      <c r="C66" s="42">
        <v>0</v>
      </c>
      <c r="D66" s="42">
        <v>0</v>
      </c>
      <c r="F66" s="40" t="s">
        <v>149</v>
      </c>
      <c r="G66" s="41">
        <v>1</v>
      </c>
      <c r="H66" s="42">
        <v>0</v>
      </c>
      <c r="I66" s="42">
        <v>0</v>
      </c>
    </row>
    <row r="67" spans="1:9" ht="15">
      <c r="A67" s="40" t="s">
        <v>68</v>
      </c>
      <c r="B67" s="41">
        <v>499036</v>
      </c>
      <c r="C67" s="42">
        <v>0</v>
      </c>
      <c r="D67" s="41">
        <v>60950</v>
      </c>
      <c r="F67" s="40" t="s">
        <v>150</v>
      </c>
      <c r="G67" s="41">
        <v>10</v>
      </c>
      <c r="H67" s="42">
        <v>0</v>
      </c>
      <c r="I67" s="41">
        <v>1</v>
      </c>
    </row>
    <row r="68" spans="1:9" ht="15">
      <c r="A68" s="40" t="s">
        <v>69</v>
      </c>
      <c r="B68" s="41">
        <v>169350</v>
      </c>
      <c r="C68" s="42">
        <v>0</v>
      </c>
      <c r="D68" s="42">
        <v>0</v>
      </c>
      <c r="F68" s="40" t="s">
        <v>151</v>
      </c>
      <c r="G68" s="41">
        <v>4</v>
      </c>
      <c r="H68" s="42">
        <v>0</v>
      </c>
      <c r="I68" s="42">
        <v>0</v>
      </c>
    </row>
    <row r="69" spans="1:9" ht="15">
      <c r="A69" s="40" t="s">
        <v>70</v>
      </c>
      <c r="B69" s="41">
        <v>361500</v>
      </c>
      <c r="C69" s="42">
        <v>0</v>
      </c>
      <c r="D69" s="41">
        <v>545182.88</v>
      </c>
      <c r="F69" s="40" t="s">
        <v>152</v>
      </c>
      <c r="G69" s="41">
        <v>3</v>
      </c>
      <c r="H69" s="42">
        <v>0</v>
      </c>
      <c r="I69" s="41">
        <v>3</v>
      </c>
    </row>
    <row r="70" spans="1:9" ht="15">
      <c r="A70" s="40" t="s">
        <v>71</v>
      </c>
      <c r="B70" s="41">
        <v>236382</v>
      </c>
      <c r="C70" s="41">
        <v>56156.3</v>
      </c>
      <c r="D70" s="41">
        <v>42900</v>
      </c>
      <c r="F70" s="40" t="s">
        <v>153</v>
      </c>
      <c r="G70" s="41">
        <v>8</v>
      </c>
      <c r="H70" s="41">
        <v>1</v>
      </c>
      <c r="I70" s="41">
        <v>1</v>
      </c>
    </row>
    <row r="71" spans="1:9" ht="15">
      <c r="A71" s="40" t="s">
        <v>72</v>
      </c>
      <c r="B71" s="41">
        <v>202700.01</v>
      </c>
      <c r="C71" s="42">
        <v>0</v>
      </c>
      <c r="D71" s="41">
        <v>201615</v>
      </c>
      <c r="F71" s="40" t="s">
        <v>154</v>
      </c>
      <c r="G71" s="41">
        <v>10</v>
      </c>
      <c r="H71" s="42">
        <v>0</v>
      </c>
      <c r="I71" s="41">
        <v>4</v>
      </c>
    </row>
    <row r="72" spans="1:9" ht="15">
      <c r="A72" s="40" t="s">
        <v>73</v>
      </c>
      <c r="B72" s="41">
        <v>50534.2</v>
      </c>
      <c r="C72" s="42">
        <v>0</v>
      </c>
      <c r="D72" s="42">
        <v>0</v>
      </c>
      <c r="F72" s="40" t="s">
        <v>155</v>
      </c>
      <c r="G72" s="41">
        <v>3</v>
      </c>
      <c r="H72" s="42">
        <v>0</v>
      </c>
      <c r="I72" s="42">
        <v>0</v>
      </c>
    </row>
    <row r="73" spans="1:9" ht="15">
      <c r="A73" s="40" t="s">
        <v>74</v>
      </c>
      <c r="B73" s="42">
        <v>0</v>
      </c>
      <c r="C73" s="42">
        <v>0</v>
      </c>
      <c r="D73" s="41">
        <v>45000</v>
      </c>
      <c r="F73" s="40" t="s">
        <v>156</v>
      </c>
      <c r="G73" s="42">
        <v>0</v>
      </c>
      <c r="H73" s="42">
        <v>0</v>
      </c>
      <c r="I73" s="41">
        <v>1</v>
      </c>
    </row>
    <row r="74" spans="1:9" ht="15">
      <c r="A74" s="40" t="s">
        <v>75</v>
      </c>
      <c r="B74" s="42">
        <v>0</v>
      </c>
      <c r="C74" s="42">
        <v>0</v>
      </c>
      <c r="D74" s="41">
        <v>45000</v>
      </c>
      <c r="F74" s="40" t="s">
        <v>157</v>
      </c>
      <c r="G74" s="42">
        <v>0</v>
      </c>
      <c r="H74" s="42">
        <v>0</v>
      </c>
      <c r="I74" s="41">
        <v>1</v>
      </c>
    </row>
    <row r="75" spans="1:9" ht="15">
      <c r="A75" s="40" t="s">
        <v>76</v>
      </c>
      <c r="B75" s="41">
        <v>1271740</v>
      </c>
      <c r="C75" s="42">
        <v>0</v>
      </c>
      <c r="D75" s="41">
        <v>233261.68</v>
      </c>
      <c r="F75" s="40" t="s">
        <v>158</v>
      </c>
      <c r="G75" s="41">
        <v>15</v>
      </c>
      <c r="H75" s="42">
        <v>0</v>
      </c>
      <c r="I75" s="41">
        <v>3</v>
      </c>
    </row>
    <row r="76" spans="1:9" ht="15">
      <c r="A76" s="40" t="s">
        <v>180</v>
      </c>
      <c r="B76" s="41">
        <v>105706.8</v>
      </c>
      <c r="C76" s="42">
        <v>0</v>
      </c>
      <c r="D76" s="41">
        <v>30661</v>
      </c>
      <c r="F76" s="40" t="s">
        <v>159</v>
      </c>
      <c r="G76" s="41">
        <v>3</v>
      </c>
      <c r="H76" s="42">
        <v>0</v>
      </c>
      <c r="I76" s="41">
        <v>1</v>
      </c>
    </row>
    <row r="77" spans="1:9" ht="15">
      <c r="A77" s="40" t="s">
        <v>77</v>
      </c>
      <c r="B77" s="41">
        <v>300000</v>
      </c>
      <c r="C77" s="42">
        <v>0</v>
      </c>
      <c r="D77" s="41">
        <v>10000</v>
      </c>
      <c r="F77" s="40" t="s">
        <v>160</v>
      </c>
      <c r="G77" s="41">
        <v>1</v>
      </c>
      <c r="H77" s="42">
        <v>0</v>
      </c>
      <c r="I77" s="41">
        <v>1</v>
      </c>
    </row>
    <row r="78" spans="1:9" ht="15">
      <c r="A78" s="40" t="s">
        <v>78</v>
      </c>
      <c r="B78" s="41">
        <v>270200</v>
      </c>
      <c r="C78" s="41">
        <v>2067.44</v>
      </c>
      <c r="D78" s="41">
        <v>117980</v>
      </c>
      <c r="F78" s="40" t="s">
        <v>161</v>
      </c>
      <c r="G78" s="41">
        <v>6</v>
      </c>
      <c r="H78" s="41">
        <v>1</v>
      </c>
      <c r="I78" s="41">
        <v>3</v>
      </c>
    </row>
    <row r="79" spans="1:9" ht="15">
      <c r="A79" s="40" t="s">
        <v>181</v>
      </c>
      <c r="B79" s="42">
        <v>0</v>
      </c>
      <c r="C79" s="42">
        <v>0</v>
      </c>
      <c r="D79" s="41">
        <v>10000</v>
      </c>
      <c r="F79" s="40" t="s">
        <v>162</v>
      </c>
      <c r="G79" s="42">
        <v>0</v>
      </c>
      <c r="H79" s="42">
        <v>0</v>
      </c>
      <c r="I79" s="41">
        <v>1</v>
      </c>
    </row>
    <row r="80" spans="1:9" ht="15">
      <c r="A80" s="40" t="s">
        <v>79</v>
      </c>
      <c r="B80" s="41">
        <v>33396</v>
      </c>
      <c r="C80" s="42">
        <v>0</v>
      </c>
      <c r="D80" s="42">
        <v>0</v>
      </c>
      <c r="F80" s="40" t="s">
        <v>163</v>
      </c>
      <c r="G80" s="41">
        <v>1</v>
      </c>
      <c r="H80" s="42">
        <v>0</v>
      </c>
      <c r="I80" s="42">
        <v>0</v>
      </c>
    </row>
    <row r="81" spans="1:9" ht="15">
      <c r="A81" s="40" t="s">
        <v>80</v>
      </c>
      <c r="B81" s="41">
        <v>5000</v>
      </c>
      <c r="C81" s="42">
        <v>0</v>
      </c>
      <c r="D81" s="41">
        <v>10500</v>
      </c>
      <c r="F81" s="40" t="s">
        <v>164</v>
      </c>
      <c r="G81" s="41">
        <v>1</v>
      </c>
      <c r="H81" s="42">
        <v>0</v>
      </c>
      <c r="I81" s="41">
        <v>2</v>
      </c>
    </row>
    <row r="82" spans="1:9" ht="15">
      <c r="A82" s="40" t="s">
        <v>81</v>
      </c>
      <c r="B82" s="41">
        <v>0</v>
      </c>
      <c r="C82" s="42">
        <v>0</v>
      </c>
      <c r="D82" s="42">
        <v>0</v>
      </c>
      <c r="F82" s="40" t="s">
        <v>165</v>
      </c>
      <c r="G82" s="41">
        <v>1</v>
      </c>
      <c r="H82" s="42">
        <v>0</v>
      </c>
      <c r="I82" s="42">
        <v>0</v>
      </c>
    </row>
    <row r="83" spans="1:9" ht="15">
      <c r="A83" s="40" t="s">
        <v>182</v>
      </c>
      <c r="B83" s="41">
        <v>20000</v>
      </c>
      <c r="C83" s="42">
        <v>0</v>
      </c>
      <c r="D83" s="41">
        <v>92120</v>
      </c>
      <c r="F83" s="40" t="s">
        <v>166</v>
      </c>
      <c r="G83" s="41">
        <v>1</v>
      </c>
      <c r="H83" s="42">
        <v>0</v>
      </c>
      <c r="I83" s="41">
        <v>2</v>
      </c>
    </row>
    <row r="84" spans="1:9" ht="15">
      <c r="A84" s="40" t="s">
        <v>82</v>
      </c>
      <c r="B84" s="41">
        <v>29310.74</v>
      </c>
      <c r="C84" s="42">
        <v>0</v>
      </c>
      <c r="D84" s="42">
        <v>0</v>
      </c>
      <c r="F84" s="40" t="s">
        <v>167</v>
      </c>
      <c r="G84" s="41">
        <v>1</v>
      </c>
      <c r="H84" s="42">
        <v>0</v>
      </c>
      <c r="I84" s="42">
        <v>0</v>
      </c>
    </row>
    <row r="85" spans="1:9" ht="15">
      <c r="A85" s="40" t="s">
        <v>83</v>
      </c>
      <c r="B85" s="42">
        <v>0</v>
      </c>
      <c r="C85" s="42">
        <v>0</v>
      </c>
      <c r="D85" s="41">
        <v>8000</v>
      </c>
      <c r="F85" s="40" t="s">
        <v>168</v>
      </c>
      <c r="G85" s="42">
        <v>0</v>
      </c>
      <c r="H85" s="42">
        <v>0</v>
      </c>
      <c r="I85" s="41">
        <v>1</v>
      </c>
    </row>
    <row r="86" spans="1:9" ht="15">
      <c r="A86" s="40" t="s">
        <v>183</v>
      </c>
      <c r="B86" s="41">
        <v>18796</v>
      </c>
      <c r="C86" s="42">
        <v>0</v>
      </c>
      <c r="D86" s="42">
        <v>0</v>
      </c>
      <c r="F86" s="40" t="s">
        <v>169</v>
      </c>
      <c r="G86" s="41">
        <v>1</v>
      </c>
      <c r="H86" s="42">
        <v>0</v>
      </c>
      <c r="I86" s="42">
        <v>0</v>
      </c>
    </row>
    <row r="87" spans="1:9" ht="15">
      <c r="A87" s="40" t="s">
        <v>84</v>
      </c>
      <c r="B87" s="41">
        <v>15000</v>
      </c>
      <c r="C87" s="41">
        <v>58125</v>
      </c>
      <c r="D87" s="42">
        <v>0</v>
      </c>
      <c r="F87" s="40" t="s">
        <v>170</v>
      </c>
      <c r="G87" s="41">
        <v>1</v>
      </c>
      <c r="H87" s="41">
        <v>1</v>
      </c>
      <c r="I87" s="42">
        <v>0</v>
      </c>
    </row>
    <row r="88" spans="1:9" ht="15">
      <c r="A88" s="40" t="s">
        <v>184</v>
      </c>
      <c r="B88" s="41">
        <v>70000</v>
      </c>
      <c r="C88" s="42">
        <v>0</v>
      </c>
      <c r="D88" s="42">
        <v>0</v>
      </c>
      <c r="F88" s="40" t="s">
        <v>171</v>
      </c>
      <c r="G88" s="41">
        <v>1</v>
      </c>
      <c r="H88" s="42">
        <v>0</v>
      </c>
      <c r="I88" s="42">
        <v>0</v>
      </c>
    </row>
    <row r="89" spans="1:9" ht="15">
      <c r="A89" s="40" t="s">
        <v>185</v>
      </c>
      <c r="B89" s="41">
        <v>114760.94</v>
      </c>
      <c r="C89" s="42">
        <v>0</v>
      </c>
      <c r="D89" s="41">
        <v>300743.06</v>
      </c>
      <c r="F89" s="40" t="s">
        <v>172</v>
      </c>
      <c r="G89" s="41">
        <v>2</v>
      </c>
      <c r="H89" s="42">
        <v>0</v>
      </c>
      <c r="I89" s="4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3</vt:i4>
      </vt:variant>
    </vt:vector>
  </HeadingPairs>
  <TitlesOfParts>
    <vt:vector size="5" baseType="lpstr">
      <vt:lpstr>ID CONTRACTACIO GLOBAL UNITATS</vt:lpstr>
      <vt:lpstr>Full1</vt:lpstr>
      <vt:lpstr>'ID CONTRACTACIO GLOBAL UNITATS'!_1Àrea_d_impressió</vt:lpstr>
      <vt:lpstr>'ID CONTRACTACIO GLOBAL UNITATS'!Àrea_d'impressió</vt:lpstr>
      <vt:lpstr>'ID CONTRACTACIO GLOBAL UNITATS'!Títols_per_imprimir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VGB</dc:creator>
  <cp:lastModifiedBy>UPCnet</cp:lastModifiedBy>
  <cp:lastPrinted>2010-08-04T08:35:10Z</cp:lastPrinted>
  <dcterms:created xsi:type="dcterms:W3CDTF">2008-07-29T23:19:41Z</dcterms:created>
  <dcterms:modified xsi:type="dcterms:W3CDTF">2011-09-08T11:44:20Z</dcterms:modified>
</cp:coreProperties>
</file>