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280" windowWidth="19260" windowHeight="6825"/>
  </bookViews>
  <sheets>
    <sheet name="Global Ingressos" sheetId="1" r:id="rId1"/>
  </sheets>
  <definedNames>
    <definedName name="_1Àrea_d_impressió" localSheetId="0">'Global Ingressos'!$A$1:$H$138</definedName>
    <definedName name="_xlnm.Print_Area" localSheetId="0">'Global Ingressos'!$A$1:$H$139</definedName>
    <definedName name="_xlnm.Print_Titles" localSheetId="0">'Global Ingressos'!$5:$5</definedName>
  </definedName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C108"/>
  <c r="D108"/>
  <c r="E108"/>
  <c r="F108"/>
  <c r="G108" l="1"/>
</calcChain>
</file>

<file path=xl/sharedStrings.xml><?xml version="1.0" encoding="utf-8"?>
<sst xmlns="http://schemas.openxmlformats.org/spreadsheetml/2006/main" count="116" uniqueCount="115">
  <si>
    <t>2.3.2. INGRESSOS PER CONCEPTES i UNITATS</t>
  </si>
  <si>
    <t>001 Servei de Personal</t>
  </si>
  <si>
    <t>110 Serveis Generals</t>
  </si>
  <si>
    <t>150 CTT</t>
  </si>
  <si>
    <t>200 FME</t>
  </si>
  <si>
    <t>220 ETSEIAT</t>
  </si>
  <si>
    <t>230 ETSETB</t>
  </si>
  <si>
    <t>240 ETSEIB</t>
  </si>
  <si>
    <t>270 FIB</t>
  </si>
  <si>
    <t>280 FNB</t>
  </si>
  <si>
    <t>290 ETSAV</t>
  </si>
  <si>
    <t>310 EPSEB</t>
  </si>
  <si>
    <t>330 EPSEM</t>
  </si>
  <si>
    <t>370 EUOOT</t>
  </si>
  <si>
    <t>420 INTEXTER</t>
  </si>
  <si>
    <t>440 IOC</t>
  </si>
  <si>
    <t>460 INTE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</si>
  <si>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</si>
  <si>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</si>
  <si>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</si>
  <si>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</si>
  <si>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</si>
  <si>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</si>
  <si>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</si>
  <si>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</si>
  <si>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</si>
  <si>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</si>
  <si>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</si>
  <si>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</si>
  <si>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</si>
  <si>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</si>
  <si>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</si>
  <si>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</si>
  <si>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</si>
  <si>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</si>
  <si>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</si>
  <si>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</si>
  <si>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</si>
  <si>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</si>
  <si>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</si>
  <si>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</si>
  <si>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</si>
  <si>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</si>
  <si>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</si>
  <si>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</si>
  <si>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</si>
  <si>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</si>
  <si>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745 EAB</t>
  </si>
  <si>
    <t>909 LIM</t>
  </si>
  <si>
    <t>914 CPSV</t>
  </si>
  <si>
    <t>915 IRI</t>
  </si>
  <si>
    <t>916 CCABA</t>
  </si>
  <si>
    <t>918 CREB</t>
  </si>
  <si>
    <t>921 CANET</t>
  </si>
  <si>
    <t>922 CD6</t>
  </si>
  <si>
    <t>927 CTALP</t>
  </si>
  <si>
    <t>928 CTTC</t>
  </si>
  <si>
    <t>929 CDEI</t>
  </si>
  <si>
    <t>930 CTVG</t>
  </si>
  <si>
    <t>935 CDIF</t>
  </si>
  <si>
    <t>937 GCEM</t>
  </si>
  <si>
    <t>945 SARTI</t>
  </si>
  <si>
    <t>946 CITCEA</t>
  </si>
  <si>
    <t>950 LAM</t>
  </si>
  <si>
    <t>952 GRAHI</t>
  </si>
  <si>
    <t>953 LEAM</t>
  </si>
  <si>
    <t>954 CREMIT</t>
  </si>
  <si>
    <t>955 SIMGRUP</t>
  </si>
  <si>
    <t>956 CRESCA</t>
  </si>
  <si>
    <t>964 CRIT</t>
  </si>
  <si>
    <t>TOTAL</t>
  </si>
  <si>
    <t>DADES GRÀFIC</t>
  </si>
  <si>
    <t>Ingressos per convenis i serveis</t>
  </si>
  <si>
    <t>Ingressos per programes europeus</t>
  </si>
  <si>
    <t>Ingressos per programes estatals i nacionals</t>
  </si>
  <si>
    <t>Dades en milers d'euros</t>
  </si>
  <si>
    <t>910 LCEM</t>
  </si>
  <si>
    <t>969 CETpD-UPC</t>
  </si>
  <si>
    <t>971 MCIA</t>
  </si>
  <si>
    <t>118 INNOVA</t>
  </si>
  <si>
    <t>124 Càtedra UNESCO de Sostenibilitat</t>
  </si>
  <si>
    <t>126 Càtedra UNESCO en Salut Visual i Desenvolupament</t>
  </si>
  <si>
    <t>973 CERpIE-UPC</t>
  </si>
  <si>
    <t>DESCRIPCIÓ</t>
  </si>
  <si>
    <t>CONVENIS, SERVEIS I FORMACIÓ</t>
  </si>
  <si>
    <t>PROGRAMES NACIONALS</t>
  </si>
  <si>
    <t>PROJECTES EUROPEUS</t>
  </si>
  <si>
    <t>ALTRES SUBVENCIONS</t>
  </si>
  <si>
    <t>666 Càtedra d'Accessibilitat</t>
  </si>
  <si>
    <t>151 Oficina de Patents i Llicències</t>
  </si>
  <si>
    <t>665 Càtedra de Programari Lliure</t>
  </si>
  <si>
    <t>747 ESSI</t>
  </si>
  <si>
    <t>972 LITEM</t>
  </si>
  <si>
    <t>2.3 Ingressos de l'any 2010 gestionats pel Centre de Transferència de Tecnologia</t>
  </si>
  <si>
    <t>145 Parc-UPC</t>
  </si>
  <si>
    <t>300 EETAC</t>
  </si>
  <si>
    <t>320 EET</t>
  </si>
  <si>
    <t>470 CRNE</t>
  </si>
  <si>
    <t>480 IS.UPC</t>
  </si>
  <si>
    <t>704 CA I</t>
  </si>
  <si>
    <t>705 CA II</t>
  </si>
  <si>
    <t>718 EGA I</t>
  </si>
  <si>
    <t>719 EGA II</t>
  </si>
  <si>
    <t>725 MA I</t>
  </si>
  <si>
    <t>726 MA II</t>
  </si>
  <si>
    <t>727 MA III</t>
  </si>
  <si>
    <t>743 MA IV</t>
  </si>
  <si>
    <t>744 ET</t>
  </si>
  <si>
    <t>746 DiPSE</t>
  </si>
  <si>
    <t>936 CSSE</t>
  </si>
  <si>
    <t>941 CIEFMA</t>
  </si>
  <si>
    <t>951 CTF</t>
  </si>
  <si>
    <t>974 CER-LaCàN-UPC</t>
  </si>
  <si>
    <t>975 SEER</t>
  </si>
  <si>
    <t>122 CUDU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</si>
</sst>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(#,##0.00_);_(\(#,##0.00\);_(&quot;-&quot;_);_(@_)"/>
  </numFmts>
  <fonts count="34">
    <font>
      <sz val="10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rgb="FF60497B"/>
      <name val="MS Sans Serif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Tahoma"/>
      <family val="2"/>
    </font>
    <font>
      <sz val="10"/>
      <color rgb="FF60497B"/>
      <name val="Arial"/>
      <family val="2"/>
    </font>
    <font>
      <b/>
      <sz val="10"/>
      <color theme="0"/>
      <name val="Arial"/>
      <family val="2"/>
    </font>
    <font>
      <sz val="10"/>
      <color theme="0"/>
      <name val="Tahoma"/>
      <family val="2"/>
    </font>
    <font>
      <sz val="10"/>
      <color theme="0"/>
      <name val="MS Sans Serif"/>
      <family val="2"/>
    </font>
    <font>
      <b/>
      <sz val="10"/>
      <color theme="0"/>
      <name val="Tahoma"/>
      <family val="2"/>
    </font>
    <font>
      <b/>
      <sz val="1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9"/>
      </left>
      <right/>
      <top/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60497B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1" applyNumberFormat="0" applyFont="0" applyFill="0" applyAlignment="0" applyProtection="0"/>
    <xf numFmtId="0" fontId="22" fillId="0" borderId="2" applyNumberFormat="0" applyFont="0" applyFill="0" applyAlignment="0" applyProtection="0"/>
    <xf numFmtId="0" fontId="20" fillId="0" borderId="3" applyNumberFormat="0" applyFont="0" applyFill="0" applyAlignment="0" applyProtection="0">
      <alignment horizontal="center" vertical="top" wrapText="1"/>
    </xf>
    <xf numFmtId="0" fontId="23" fillId="16" borderId="4" applyNumberFormat="0" applyFont="0" applyFill="0" applyAlignment="0" applyProtection="0"/>
    <xf numFmtId="0" fontId="23" fillId="16" borderId="5" applyNumberFormat="0" applyFont="0" applyFill="0" applyAlignment="0" applyProtection="0"/>
    <xf numFmtId="0" fontId="23" fillId="16" borderId="6" applyNumberFormat="0" applyFont="0" applyFill="0" applyAlignment="0" applyProtection="0"/>
    <xf numFmtId="0" fontId="3" fillId="4" borderId="0" applyNumberFormat="0" applyBorder="0" applyAlignment="0" applyProtection="0"/>
    <xf numFmtId="0" fontId="4" fillId="17" borderId="7" applyNumberFormat="0" applyAlignment="0" applyProtection="0"/>
    <xf numFmtId="0" fontId="5" fillId="18" borderId="8" applyNumberFormat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7" applyNumberFormat="0" applyAlignment="0" applyProtection="0"/>
    <xf numFmtId="3" fontId="19" fillId="23" borderId="10" applyNumberFormat="0">
      <alignment vertical="center"/>
    </xf>
    <xf numFmtId="3" fontId="19" fillId="24" borderId="10" applyNumberFormat="0">
      <alignment vertical="center"/>
    </xf>
    <xf numFmtId="0" fontId="19" fillId="25" borderId="11">
      <alignment horizontal="left" vertical="center"/>
    </xf>
    <xf numFmtId="0" fontId="20" fillId="26" borderId="10">
      <alignment horizontal="center" vertical="center" wrapText="1"/>
    </xf>
    <xf numFmtId="3" fontId="19" fillId="16" borderId="0" applyNumberFormat="0">
      <alignment vertical="center"/>
    </xf>
    <xf numFmtId="0" fontId="9" fillId="3" borderId="0" applyNumberFormat="0" applyBorder="0" applyAlignment="0" applyProtection="0"/>
    <xf numFmtId="0" fontId="11" fillId="27" borderId="0" applyNumberFormat="0" applyBorder="0" applyAlignment="0" applyProtection="0"/>
    <xf numFmtId="0" fontId="21" fillId="0" borderId="0"/>
    <xf numFmtId="0" fontId="10" fillId="28" borderId="12" applyNumberFormat="0" applyFont="0" applyAlignment="0" applyProtection="0"/>
    <xf numFmtId="0" fontId="12" fillId="17" borderId="1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7" fillId="0" borderId="16" applyNumberFormat="0" applyFill="0" applyAlignment="0" applyProtection="0"/>
    <xf numFmtId="0" fontId="18" fillId="0" borderId="17" applyNumberFormat="0" applyFill="0" applyAlignment="0" applyProtection="0"/>
  </cellStyleXfs>
  <cellXfs count="63">
    <xf numFmtId="0" fontId="0" fillId="0" borderId="0" xfId="0"/>
    <xf numFmtId="0" fontId="24" fillId="29" borderId="0" xfId="0" applyFont="1" applyFill="1"/>
    <xf numFmtId="0" fontId="27" fillId="29" borderId="0" xfId="44" applyFont="1" applyFill="1"/>
    <xf numFmtId="3" fontId="27" fillId="29" borderId="0" xfId="44" applyNumberFormat="1" applyFont="1" applyFill="1" applyBorder="1" applyAlignment="1">
      <alignment horizontal="right"/>
    </xf>
    <xf numFmtId="3" fontId="27" fillId="29" borderId="0" xfId="44" applyNumberFormat="1" applyFont="1" applyFill="1" applyBorder="1"/>
    <xf numFmtId="0" fontId="27" fillId="29" borderId="0" xfId="44" applyFont="1" applyFill="1" applyAlignment="1">
      <alignment horizontal="right"/>
    </xf>
    <xf numFmtId="0" fontId="27" fillId="29" borderId="0" xfId="0" applyFont="1" applyFill="1" applyBorder="1" applyAlignment="1">
      <alignment horizontal="left"/>
    </xf>
    <xf numFmtId="0" fontId="26" fillId="29" borderId="0" xfId="44" applyFont="1" applyFill="1" applyBorder="1"/>
    <xf numFmtId="0" fontId="26" fillId="29" borderId="0" xfId="0" applyFont="1" applyFill="1" applyBorder="1" applyAlignment="1">
      <alignment horizontal="right"/>
    </xf>
    <xf numFmtId="0" fontId="26" fillId="29" borderId="0" xfId="0" applyFont="1" applyFill="1" applyBorder="1"/>
    <xf numFmtId="0" fontId="27" fillId="29" borderId="0" xfId="0" applyFont="1" applyFill="1" applyBorder="1"/>
    <xf numFmtId="0" fontId="27" fillId="29" borderId="0" xfId="44" applyFont="1" applyFill="1" applyBorder="1"/>
    <xf numFmtId="0" fontId="28" fillId="29" borderId="0" xfId="39" applyFont="1" applyFill="1" applyBorder="1" applyAlignment="1">
      <alignment horizontal="left" vertical="center"/>
    </xf>
    <xf numFmtId="0" fontId="27" fillId="29" borderId="0" xfId="0" applyFont="1" applyFill="1" applyBorder="1" applyAlignment="1">
      <alignment horizontal="right"/>
    </xf>
    <xf numFmtId="0" fontId="26" fillId="29" borderId="19" xfId="21" applyFont="1" applyFill="1" applyBorder="1" applyAlignment="1"/>
    <xf numFmtId="0" fontId="26" fillId="29" borderId="20" xfId="24" applyFont="1" applyFill="1" applyBorder="1" applyAlignment="1">
      <alignment horizontal="left"/>
    </xf>
    <xf numFmtId="0" fontId="25" fillId="29" borderId="20" xfId="24" applyFont="1" applyFill="1" applyBorder="1" applyAlignment="1">
      <alignment horizontal="right" vertical="center" wrapText="1"/>
    </xf>
    <xf numFmtId="0" fontId="26" fillId="29" borderId="20" xfId="24" applyFont="1" applyFill="1" applyBorder="1"/>
    <xf numFmtId="0" fontId="26" fillId="29" borderId="21" xfId="20" applyFont="1" applyFill="1" applyBorder="1"/>
    <xf numFmtId="0" fontId="24" fillId="29" borderId="22" xfId="0" applyFont="1" applyFill="1" applyBorder="1"/>
    <xf numFmtId="0" fontId="29" fillId="30" borderId="23" xfId="40" applyFont="1" applyFill="1" applyBorder="1">
      <alignment horizontal="center" vertical="center" wrapText="1"/>
    </xf>
    <xf numFmtId="0" fontId="29" fillId="30" borderId="23" xfId="40" applyFont="1" applyFill="1" applyBorder="1" applyAlignment="1">
      <alignment horizontal="center" vertical="center" wrapText="1"/>
    </xf>
    <xf numFmtId="0" fontId="27" fillId="29" borderId="24" xfId="22" applyFont="1" applyFill="1" applyBorder="1" applyAlignment="1">
      <alignment wrapText="1"/>
    </xf>
    <xf numFmtId="49" fontId="28" fillId="31" borderId="23" xfId="37" applyNumberFormat="1" applyFont="1" applyFill="1" applyBorder="1" applyAlignment="1">
      <alignment vertical="center" wrapText="1"/>
    </xf>
    <xf numFmtId="4" fontId="25" fillId="31" borderId="23" xfId="37" applyNumberFormat="1" applyFont="1" applyFill="1" applyBorder="1">
      <alignment vertical="center"/>
    </xf>
    <xf numFmtId="0" fontId="27" fillId="29" borderId="24" xfId="22" applyFont="1" applyFill="1" applyBorder="1"/>
    <xf numFmtId="4" fontId="25" fillId="32" borderId="23" xfId="37" applyNumberFormat="1" applyFont="1" applyFill="1" applyBorder="1">
      <alignment vertical="center"/>
    </xf>
    <xf numFmtId="0" fontId="24" fillId="29" borderId="25" xfId="0" applyFont="1" applyFill="1" applyBorder="1"/>
    <xf numFmtId="0" fontId="24" fillId="29" borderId="27" xfId="0" applyFont="1" applyFill="1" applyBorder="1"/>
    <xf numFmtId="44" fontId="24" fillId="29" borderId="27" xfId="0" applyNumberFormat="1" applyFont="1" applyFill="1" applyBorder="1"/>
    <xf numFmtId="0" fontId="27" fillId="29" borderId="26" xfId="22" applyFont="1" applyFill="1" applyBorder="1"/>
    <xf numFmtId="0" fontId="24" fillId="29" borderId="28" xfId="0" applyFont="1" applyFill="1" applyBorder="1"/>
    <xf numFmtId="0" fontId="27" fillId="29" borderId="29" xfId="22" applyFont="1" applyFill="1" applyBorder="1"/>
    <xf numFmtId="1" fontId="28" fillId="32" borderId="23" xfId="38" applyNumberFormat="1" applyFont="1" applyFill="1" applyBorder="1" applyAlignment="1">
      <alignment vertical="center" wrapText="1"/>
    </xf>
    <xf numFmtId="1" fontId="29" fillId="30" borderId="30" xfId="38" applyNumberFormat="1" applyFont="1" applyFill="1" applyBorder="1" applyAlignment="1">
      <alignment vertical="center" wrapText="1"/>
    </xf>
    <xf numFmtId="4" fontId="29" fillId="30" borderId="30" xfId="37" applyNumberFormat="1" applyFont="1" applyFill="1" applyBorder="1" applyAlignment="1">
      <alignment horizontal="right" vertical="center"/>
    </xf>
    <xf numFmtId="0" fontId="30" fillId="29" borderId="0" xfId="44" applyFont="1" applyFill="1"/>
    <xf numFmtId="3" fontId="30" fillId="29" borderId="0" xfId="44" applyNumberFormat="1" applyFont="1" applyFill="1" applyBorder="1" applyAlignment="1">
      <alignment horizontal="right"/>
    </xf>
    <xf numFmtId="3" fontId="30" fillId="29" borderId="0" xfId="44" applyNumberFormat="1" applyFont="1" applyFill="1" applyBorder="1"/>
    <xf numFmtId="0" fontId="31" fillId="29" borderId="0" xfId="0" applyFont="1" applyFill="1"/>
    <xf numFmtId="0" fontId="32" fillId="29" borderId="0" xfId="0" applyFont="1" applyFill="1" applyBorder="1" applyAlignment="1">
      <alignment horizontal="left"/>
    </xf>
    <xf numFmtId="0" fontId="30" fillId="29" borderId="0" xfId="44" applyFont="1" applyFill="1" applyAlignment="1">
      <alignment horizontal="right"/>
    </xf>
    <xf numFmtId="0" fontId="30" fillId="29" borderId="0" xfId="0" applyFont="1" applyFill="1" applyBorder="1" applyAlignment="1">
      <alignment horizontal="left"/>
    </xf>
    <xf numFmtId="0" fontId="32" fillId="29" borderId="0" xfId="0" applyFont="1" applyFill="1" applyBorder="1"/>
    <xf numFmtId="0" fontId="30" fillId="29" borderId="0" xfId="0" applyFont="1" applyFill="1" applyBorder="1"/>
    <xf numFmtId="0" fontId="30" fillId="29" borderId="0" xfId="44" applyFont="1" applyFill="1" applyBorder="1"/>
    <xf numFmtId="164" fontId="28" fillId="31" borderId="23" xfId="37" applyNumberFormat="1" applyFont="1" applyFill="1" applyBorder="1" applyAlignment="1">
      <alignment horizontal="right" vertical="center"/>
    </xf>
    <xf numFmtId="164" fontId="28" fillId="32" borderId="23" xfId="37" applyNumberFormat="1" applyFont="1" applyFill="1" applyBorder="1" applyAlignment="1">
      <alignment horizontal="right" vertical="center"/>
    </xf>
    <xf numFmtId="0" fontId="21" fillId="29" borderId="0" xfId="44" applyFont="1" applyFill="1"/>
    <xf numFmtId="0" fontId="10" fillId="29" borderId="0" xfId="0" applyFont="1" applyFill="1"/>
    <xf numFmtId="0" fontId="21" fillId="29" borderId="0" xfId="0" applyFont="1" applyFill="1" applyBorder="1" applyAlignment="1">
      <alignment horizontal="left"/>
    </xf>
    <xf numFmtId="0" fontId="33" fillId="29" borderId="0" xfId="44" applyFont="1" applyFill="1" applyBorder="1"/>
    <xf numFmtId="0" fontId="33" fillId="29" borderId="0" xfId="0" applyFont="1" applyFill="1" applyBorder="1"/>
    <xf numFmtId="0" fontId="21" fillId="29" borderId="0" xfId="0" applyFont="1" applyFill="1" applyBorder="1"/>
    <xf numFmtId="0" fontId="33" fillId="29" borderId="0" xfId="0" applyFont="1" applyFill="1" applyBorder="1" applyAlignment="1">
      <alignment horizontal="left"/>
    </xf>
    <xf numFmtId="0" fontId="21" fillId="29" borderId="0" xfId="44" applyFont="1" applyFill="1" applyAlignment="1">
      <alignment horizontal="right"/>
    </xf>
    <xf numFmtId="3" fontId="21" fillId="29" borderId="0" xfId="44" applyNumberFormat="1" applyFont="1" applyFill="1" applyBorder="1" applyAlignment="1">
      <alignment horizontal="right"/>
    </xf>
    <xf numFmtId="3" fontId="21" fillId="29" borderId="0" xfId="44" applyNumberFormat="1" applyFont="1" applyFill="1" applyBorder="1"/>
    <xf numFmtId="0" fontId="33" fillId="29" borderId="0" xfId="0" applyFont="1" applyFill="1" applyBorder="1" applyAlignment="1">
      <alignment horizontal="right"/>
    </xf>
    <xf numFmtId="0" fontId="25" fillId="25" borderId="18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8" fillId="29" borderId="18" xfId="39" applyFont="1" applyFill="1" applyBorder="1" applyAlignment="1">
      <alignment horizontal="left" vertical="center"/>
    </xf>
    <xf numFmtId="0" fontId="28" fillId="29" borderId="0" xfId="39" applyFont="1" applyFill="1" applyBorder="1" applyAlignment="1">
      <alignment horizontal="left" vertical="center"/>
    </xf>
  </cellXfs>
  <cellStyles count="54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S" xfId="21"/>
    <cellStyle name="BordeTablaDer" xfId="22"/>
    <cellStyle name="BordeTablaInf" xfId="23"/>
    <cellStyle name="BordeTablaSup" xfId="24"/>
    <cellStyle name="Buena" xfId="25"/>
    <cellStyle name="Cálculo" xfId="26"/>
    <cellStyle name="Celda de comprobación" xfId="27"/>
    <cellStyle name="Celda vinculada" xfId="28"/>
    <cellStyle name="Encabezado 4" xfId="29"/>
    <cellStyle name="Énfasis1" xfId="30"/>
    <cellStyle name="Énfasis2" xfId="31"/>
    <cellStyle name="Énfasis3" xfId="32"/>
    <cellStyle name="Énfasis4" xfId="33"/>
    <cellStyle name="Énfasis5" xfId="34"/>
    <cellStyle name="Énfasis6" xfId="35"/>
    <cellStyle name="Entrada" xfId="36" builtinId="20" customBuiltin="1"/>
    <cellStyle name="fColor1" xfId="37"/>
    <cellStyle name="fColor2" xfId="38"/>
    <cellStyle name="fSubTitulo_2.2.2" xfId="39"/>
    <cellStyle name="fTitulo" xfId="40"/>
    <cellStyle name="fTotal0" xfId="41"/>
    <cellStyle name="Incorrecto" xfId="42"/>
    <cellStyle name="Neutral" xfId="43" builtinId="28" customBuiltin="1"/>
    <cellStyle name="Normal" xfId="0" builtinId="0"/>
    <cellStyle name="Normal_R-222 graf-repetit" xfId="44"/>
    <cellStyle name="Notas" xfId="45"/>
    <cellStyle name="Salida" xfId="46"/>
    <cellStyle name="Texto de advertencia" xfId="47"/>
    <cellStyle name="Texto explicativo" xfId="48"/>
    <cellStyle name="Título" xfId="49"/>
    <cellStyle name="Título 1" xfId="50"/>
    <cellStyle name="Título 2" xfId="51"/>
    <cellStyle name="Título 3" xfId="52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60497B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>
      <c:tx>
        <c:rich>
          <a:bodyPr/>
          <a:lstStyle/>
          <a:p>
            <a:pPr>
              <a:defRPr sz="1000">
                <a:solidFill>
                  <a:srgbClr val="60497B"/>
                </a:solidFill>
              </a:defRPr>
            </a:pPr>
            <a:r>
              <a:rPr lang="es-ES" sz="1000">
                <a:solidFill>
                  <a:srgbClr val="60497B"/>
                </a:solidFill>
              </a:rPr>
              <a:t>Evolució dels ingressos gestionats pel CTT</a:t>
            </a:r>
          </a:p>
        </c:rich>
      </c:tx>
      <c:layout>
        <c:manualLayout>
          <c:xMode val="edge"/>
          <c:yMode val="edge"/>
          <c:x val="2.390852390852391E-2"/>
          <c:y val="2.5862068965517241E-2"/>
        </c:manualLayout>
      </c:layout>
    </c:title>
    <c:plotArea>
      <c:layout>
        <c:manualLayout>
          <c:layoutTarget val="inner"/>
          <c:xMode val="edge"/>
          <c:yMode val="edge"/>
          <c:x val="5.7172557172557176E-2"/>
          <c:y val="0.15732758620689671"/>
          <c:w val="0.92827442827442863"/>
          <c:h val="0.63146551724138023"/>
        </c:manualLayout>
      </c:layout>
      <c:barChart>
        <c:barDir val="col"/>
        <c:grouping val="clustered"/>
        <c:ser>
          <c:idx val="0"/>
          <c:order val="0"/>
          <c:tx>
            <c:strRef>
              <c:f>'Global Ingressos'!$B$116</c:f>
              <c:strCache>
                <c:ptCount val="1"/>
                <c:pt idx="0">
                  <c:v>Ingressos per convenis i serveis</c:v>
                </c:pt>
              </c:strCache>
            </c:strRef>
          </c:tx>
          <c:spPr>
            <a:gradFill>
              <a:gsLst>
                <a:gs pos="0">
                  <a:srgbClr val="8064A2">
                    <a:lumMod val="50000"/>
                  </a:srgbClr>
                </a:gs>
                <a:gs pos="50000">
                  <a:schemeClr val="accent4">
                    <a:lumMod val="75000"/>
                  </a:schemeClr>
                </a:gs>
                <a:gs pos="100000">
                  <a:srgbClr val="8064A2">
                    <a:lumMod val="50000"/>
                  </a:srgbClr>
                </a:gs>
              </a:gsLst>
              <a:lin ang="10800000" scaled="0"/>
            </a:gradFill>
          </c:spPr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rgbClr val="60497B"/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'Global Ingressos'!$C$115:$G$115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'Global Ingressos'!$C$116:$G$116</c:f>
              <c:numCache>
                <c:formatCode>General</c:formatCode>
                <c:ptCount val="5"/>
                <c:pt idx="0">
                  <c:v>25842</c:v>
                </c:pt>
                <c:pt idx="1">
                  <c:v>31326</c:v>
                </c:pt>
                <c:pt idx="2">
                  <c:v>34492</c:v>
                </c:pt>
                <c:pt idx="3">
                  <c:v>33132</c:v>
                </c:pt>
                <c:pt idx="4">
                  <c:v>31078</c:v>
                </c:pt>
              </c:numCache>
            </c:numRef>
          </c:val>
        </c:ser>
        <c:ser>
          <c:idx val="1"/>
          <c:order val="1"/>
          <c:tx>
            <c:strRef>
              <c:f>'Global Ingressos'!$B$117</c:f>
              <c:strCache>
                <c:ptCount val="1"/>
                <c:pt idx="0">
                  <c:v>Ingressos per programes estatals i nacionals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10800000" scaled="0"/>
            </a:gradFill>
          </c:spPr>
          <c:dLbls>
            <c:dLbl>
              <c:idx val="3"/>
              <c:layout>
                <c:manualLayout>
                  <c:x val="0"/>
                  <c:y val="-8.6206896551724223E-3"/>
                </c:manualLayout>
              </c:layout>
              <c:showVal val="1"/>
            </c:dLbl>
            <c:numFmt formatCode="#,##0" sourceLinked="0"/>
            <c:txPr>
              <a:bodyPr/>
              <a:lstStyle/>
              <a:p>
                <a:pPr>
                  <a:defRPr sz="800">
                    <a:solidFill>
                      <a:srgbClr val="60497B"/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'Global Ingressos'!$C$115:$G$115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'Global Ingressos'!$C$117:$G$117</c:f>
              <c:numCache>
                <c:formatCode>General</c:formatCode>
                <c:ptCount val="5"/>
                <c:pt idx="0">
                  <c:v>18968</c:v>
                </c:pt>
                <c:pt idx="1">
                  <c:v>22315</c:v>
                </c:pt>
                <c:pt idx="2">
                  <c:v>30169</c:v>
                </c:pt>
                <c:pt idx="3">
                  <c:v>24636</c:v>
                </c:pt>
                <c:pt idx="4">
                  <c:v>17696</c:v>
                </c:pt>
              </c:numCache>
            </c:numRef>
          </c:val>
        </c:ser>
        <c:ser>
          <c:idx val="2"/>
          <c:order val="2"/>
          <c:tx>
            <c:strRef>
              <c:f>'Global Ingressos'!$B$118</c:f>
              <c:strCache>
                <c:ptCount val="1"/>
                <c:pt idx="0">
                  <c:v>Ingressos per programes europeus</c:v>
                </c:pt>
              </c:strCache>
            </c:strRef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10800000" scaled="0"/>
            </a:gradFill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dLbls>
            <c:dLbl>
              <c:idx val="5"/>
              <c:layout>
                <c:manualLayout>
                  <c:xMode val="edge"/>
                  <c:yMode val="edge"/>
                  <c:x val="0.84511434511434458"/>
                  <c:y val="0.43318965517241437"/>
                </c:manualLayout>
              </c:layout>
              <c:dLblPos val="outEnd"/>
              <c:showVal val="1"/>
            </c:dLbl>
            <c:numFmt formatCode="#,##0" sourceLinked="0"/>
            <c:txPr>
              <a:bodyPr/>
              <a:lstStyle/>
              <a:p>
                <a:pPr>
                  <a:defRPr sz="800">
                    <a:solidFill>
                      <a:srgbClr val="60497B"/>
                    </a:solidFill>
                  </a:defRPr>
                </a:pPr>
                <a:endParaRPr lang="es-ES"/>
              </a:p>
            </c:txPr>
            <c:showVal val="1"/>
          </c:dLbls>
          <c:cat>
            <c:numRef>
              <c:f>'Global Ingressos'!$C$115:$G$115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'Global Ingressos'!$C$118:$G$118</c:f>
              <c:numCache>
                <c:formatCode>General</c:formatCode>
                <c:ptCount val="5"/>
                <c:pt idx="0">
                  <c:v>14635</c:v>
                </c:pt>
                <c:pt idx="1">
                  <c:v>8372</c:v>
                </c:pt>
                <c:pt idx="2">
                  <c:v>9698</c:v>
                </c:pt>
                <c:pt idx="3">
                  <c:v>9760</c:v>
                </c:pt>
                <c:pt idx="4">
                  <c:v>8174</c:v>
                </c:pt>
              </c:numCache>
            </c:numRef>
          </c:val>
        </c:ser>
        <c:dLbls>
          <c:showVal val="1"/>
        </c:dLbls>
        <c:gapWidth val="50"/>
        <c:axId val="123352576"/>
        <c:axId val="123359616"/>
      </c:barChart>
      <c:catAx>
        <c:axId val="12335257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60497B"/>
                </a:solidFill>
              </a:defRPr>
            </a:pPr>
            <a:endParaRPr lang="es-ES"/>
          </a:p>
        </c:txPr>
        <c:crossAx val="123359616"/>
        <c:crosses val="autoZero"/>
        <c:auto val="1"/>
        <c:lblAlgn val="ctr"/>
        <c:lblOffset val="100"/>
        <c:tickLblSkip val="1"/>
        <c:tickMarkSkip val="1"/>
      </c:catAx>
      <c:valAx>
        <c:axId val="123359616"/>
        <c:scaling>
          <c:orientation val="minMax"/>
          <c:max val="40000"/>
          <c:min val="0"/>
        </c:scaling>
        <c:axPos val="l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#,##0" sourceLinked="0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60497B"/>
                </a:solidFill>
              </a:defRPr>
            </a:pPr>
            <a:endParaRPr lang="es-ES"/>
          </a:p>
        </c:txPr>
        <c:crossAx val="123352576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6.3409563409563399E-2"/>
          <c:y val="0.85991379310344862"/>
          <c:w val="0.87629937629937804"/>
          <c:h val="6.0344827586206899E-2"/>
        </c:manualLayout>
      </c:layout>
      <c:txPr>
        <a:bodyPr/>
        <a:lstStyle/>
        <a:p>
          <a:pPr>
            <a:defRPr>
              <a:solidFill>
                <a:srgbClr val="60497B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109</xdr:row>
      <xdr:rowOff>139700</xdr:rowOff>
    </xdr:from>
    <xdr:to>
      <xdr:col>8</xdr:col>
      <xdr:colOff>0</xdr:colOff>
      <xdr:row>136</xdr:row>
      <xdr:rowOff>130175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tabSelected="1" zoomScaleNormal="100" workbookViewId="0">
      <selection activeCell="I19" sqref="I19"/>
    </sheetView>
  </sheetViews>
  <sheetFormatPr defaultColWidth="11.42578125" defaultRowHeight="12.75"/>
  <cols>
    <col min="1" max="1" width="0.85546875" style="1" customWidth="1"/>
    <col min="2" max="2" width="32.7109375" style="1" customWidth="1"/>
    <col min="3" max="3" width="20.28515625" style="1" customWidth="1"/>
    <col min="4" max="4" width="22.28515625" style="1" customWidth="1"/>
    <col min="5" max="5" width="20.7109375" style="1" customWidth="1"/>
    <col min="6" max="6" width="21.140625" style="1" customWidth="1"/>
    <col min="7" max="7" width="19.42578125" style="1" customWidth="1"/>
    <col min="8" max="8" width="0.85546875" style="1" customWidth="1"/>
    <col min="9" max="10" width="11.42578125" style="1" customWidth="1"/>
    <col min="11" max="16384" width="11.42578125" style="1"/>
  </cols>
  <sheetData>
    <row r="1" spans="1:8" ht="18" customHeight="1">
      <c r="B1" s="59" t="s">
        <v>93</v>
      </c>
      <c r="C1" s="60"/>
      <c r="D1" s="60"/>
      <c r="E1" s="60"/>
      <c r="F1" s="60"/>
      <c r="G1" s="60"/>
    </row>
    <row r="2" spans="1:8" ht="18" customHeight="1">
      <c r="B2" s="59" t="s">
        <v>0</v>
      </c>
      <c r="C2" s="60"/>
      <c r="D2" s="60"/>
      <c r="E2" s="60"/>
      <c r="F2" s="60"/>
      <c r="G2" s="60"/>
    </row>
    <row r="3" spans="1:8" ht="18" customHeight="1"/>
    <row r="4" spans="1:8" ht="3.75" customHeight="1">
      <c r="A4" s="14"/>
      <c r="B4" s="15"/>
      <c r="C4" s="15"/>
      <c r="D4" s="16"/>
      <c r="E4" s="16"/>
      <c r="F4" s="16"/>
      <c r="G4" s="17"/>
      <c r="H4" s="18"/>
    </row>
    <row r="5" spans="1:8" ht="27.75" customHeight="1">
      <c r="A5" s="19"/>
      <c r="B5" s="20" t="s">
        <v>83</v>
      </c>
      <c r="C5" s="21" t="s">
        <v>84</v>
      </c>
      <c r="D5" s="21" t="s">
        <v>85</v>
      </c>
      <c r="E5" s="20" t="s">
        <v>86</v>
      </c>
      <c r="F5" s="21" t="s">
        <v>87</v>
      </c>
      <c r="G5" s="21" t="s">
        <v>70</v>
      </c>
      <c r="H5" s="22"/>
    </row>
    <row r="6" spans="1:8" ht="18.75" customHeight="1">
      <c r="A6" s="19"/>
      <c r="B6" s="23" t="s">
        <v>1</v>
      </c>
      <c r="C6" s="46">
        <v>7288.4</v>
      </c>
      <c r="D6" s="46">
        <v>0</v>
      </c>
      <c r="E6" s="46">
        <v>0</v>
      </c>
      <c r="F6" s="46">
        <v>0</v>
      </c>
      <c r="G6" s="24">
        <f t="shared" ref="G6:G37" si="0">SUM(C6:F6)</f>
        <v>7288.4</v>
      </c>
      <c r="H6" s="25"/>
    </row>
    <row r="7" spans="1:8" ht="18.75" customHeight="1">
      <c r="A7" s="19"/>
      <c r="B7" s="33" t="s">
        <v>2</v>
      </c>
      <c r="C7" s="47">
        <v>0</v>
      </c>
      <c r="D7" s="47">
        <v>240000</v>
      </c>
      <c r="E7" s="47">
        <v>196249.22</v>
      </c>
      <c r="F7" s="47">
        <v>0</v>
      </c>
      <c r="G7" s="26">
        <f t="shared" si="0"/>
        <v>436249.22</v>
      </c>
      <c r="H7" s="25"/>
    </row>
    <row r="8" spans="1:8" ht="18.75" customHeight="1">
      <c r="A8" s="19"/>
      <c r="B8" s="23" t="s">
        <v>79</v>
      </c>
      <c r="C8" s="46">
        <v>96006.74</v>
      </c>
      <c r="D8" s="46">
        <v>278960.8</v>
      </c>
      <c r="E8" s="46">
        <v>0</v>
      </c>
      <c r="F8" s="46">
        <v>0</v>
      </c>
      <c r="G8" s="24">
        <f t="shared" si="0"/>
        <v>374967.54</v>
      </c>
      <c r="H8" s="25"/>
    </row>
    <row r="9" spans="1:8" ht="18.75" customHeight="1">
      <c r="A9" s="19"/>
      <c r="B9" s="33" t="s">
        <v>114</v>
      </c>
      <c r="C9" s="47">
        <v>9000</v>
      </c>
      <c r="D9" s="47">
        <v>0</v>
      </c>
      <c r="E9" s="47">
        <v>0</v>
      </c>
      <c r="F9" s="47">
        <v>0</v>
      </c>
      <c r="G9" s="26">
        <f t="shared" si="0"/>
        <v>9000</v>
      </c>
      <c r="H9" s="25"/>
    </row>
    <row r="10" spans="1:8" ht="25.5">
      <c r="A10" s="19"/>
      <c r="B10" s="23" t="s">
        <v>80</v>
      </c>
      <c r="C10" s="46">
        <v>85477.1</v>
      </c>
      <c r="D10" s="46">
        <v>103771.85</v>
      </c>
      <c r="E10" s="46">
        <v>0</v>
      </c>
      <c r="F10" s="46">
        <v>13000</v>
      </c>
      <c r="G10" s="24">
        <f t="shared" si="0"/>
        <v>202248.95</v>
      </c>
      <c r="H10" s="25"/>
    </row>
    <row r="11" spans="1:8" ht="25.5">
      <c r="A11" s="19"/>
      <c r="B11" s="33" t="s">
        <v>81</v>
      </c>
      <c r="C11" s="47"/>
      <c r="D11" s="47">
        <v>56519.39</v>
      </c>
      <c r="E11" s="47">
        <v>0</v>
      </c>
      <c r="F11" s="47">
        <v>0</v>
      </c>
      <c r="G11" s="26">
        <f t="shared" si="0"/>
        <v>56519.39</v>
      </c>
      <c r="H11" s="25"/>
    </row>
    <row r="12" spans="1:8" ht="18.75" customHeight="1">
      <c r="A12" s="19"/>
      <c r="B12" s="23" t="s">
        <v>94</v>
      </c>
      <c r="C12" s="46">
        <v>208289.65</v>
      </c>
      <c r="D12" s="46">
        <v>0</v>
      </c>
      <c r="E12" s="46">
        <v>0</v>
      </c>
      <c r="F12" s="46">
        <v>0</v>
      </c>
      <c r="G12" s="24">
        <f t="shared" si="0"/>
        <v>208289.65</v>
      </c>
      <c r="H12" s="25"/>
    </row>
    <row r="13" spans="1:8" ht="18.75" customHeight="1">
      <c r="A13" s="19"/>
      <c r="B13" s="33" t="s">
        <v>3</v>
      </c>
      <c r="C13" s="47">
        <v>-74080.03</v>
      </c>
      <c r="D13" s="47">
        <v>233852.23</v>
      </c>
      <c r="E13" s="47">
        <v>0</v>
      </c>
      <c r="F13" s="47">
        <v>3107.9300000000003</v>
      </c>
      <c r="G13" s="26">
        <f t="shared" si="0"/>
        <v>162880.13</v>
      </c>
      <c r="H13" s="25"/>
    </row>
    <row r="14" spans="1:8" ht="18.75" customHeight="1">
      <c r="A14" s="19"/>
      <c r="B14" s="23" t="s">
        <v>89</v>
      </c>
      <c r="C14" s="46">
        <v>27462.94</v>
      </c>
      <c r="D14" s="46">
        <v>0</v>
      </c>
      <c r="E14" s="46">
        <v>0</v>
      </c>
      <c r="F14" s="46">
        <v>0</v>
      </c>
      <c r="G14" s="24">
        <f t="shared" si="0"/>
        <v>27462.94</v>
      </c>
      <c r="H14" s="25"/>
    </row>
    <row r="15" spans="1:8" ht="18.75" customHeight="1">
      <c r="A15" s="19"/>
      <c r="B15" s="33" t="s">
        <v>4</v>
      </c>
      <c r="C15" s="47">
        <v>5001.84</v>
      </c>
      <c r="D15" s="47">
        <v>4000</v>
      </c>
      <c r="E15" s="47">
        <v>0</v>
      </c>
      <c r="F15" s="47">
        <v>0</v>
      </c>
      <c r="G15" s="26">
        <f t="shared" si="0"/>
        <v>9001.84</v>
      </c>
      <c r="H15" s="25"/>
    </row>
    <row r="16" spans="1:8" ht="18.75" customHeight="1">
      <c r="A16" s="19"/>
      <c r="B16" s="23" t="s">
        <v>5</v>
      </c>
      <c r="C16" s="46">
        <v>12267.75</v>
      </c>
      <c r="D16" s="46">
        <v>0</v>
      </c>
      <c r="E16" s="46">
        <v>0</v>
      </c>
      <c r="F16" s="46">
        <v>0</v>
      </c>
      <c r="G16" s="24">
        <f t="shared" si="0"/>
        <v>12267.75</v>
      </c>
      <c r="H16" s="25"/>
    </row>
    <row r="17" spans="1:8" ht="18.75" customHeight="1">
      <c r="A17" s="19"/>
      <c r="B17" s="33" t="s">
        <v>6</v>
      </c>
      <c r="C17" s="47">
        <v>49044.1</v>
      </c>
      <c r="D17" s="47">
        <v>11715</v>
      </c>
      <c r="E17" s="47">
        <v>0</v>
      </c>
      <c r="F17" s="47">
        <v>0</v>
      </c>
      <c r="G17" s="26">
        <f t="shared" si="0"/>
        <v>60759.1</v>
      </c>
      <c r="H17" s="25"/>
    </row>
    <row r="18" spans="1:8" ht="18.75" customHeight="1">
      <c r="A18" s="19"/>
      <c r="B18" s="23" t="s">
        <v>7</v>
      </c>
      <c r="C18" s="46">
        <v>78523.33</v>
      </c>
      <c r="D18" s="46">
        <v>60000</v>
      </c>
      <c r="E18" s="46">
        <v>0</v>
      </c>
      <c r="F18" s="46">
        <v>0</v>
      </c>
      <c r="G18" s="24">
        <f t="shared" si="0"/>
        <v>138523.33000000002</v>
      </c>
      <c r="H18" s="25"/>
    </row>
    <row r="19" spans="1:8" ht="18.75" customHeight="1">
      <c r="A19" s="19"/>
      <c r="B19" s="33" t="s">
        <v>8</v>
      </c>
      <c r="C19" s="47">
        <v>73382.81</v>
      </c>
      <c r="D19" s="47">
        <v>4113</v>
      </c>
      <c r="E19" s="47">
        <v>0</v>
      </c>
      <c r="F19" s="47">
        <v>0</v>
      </c>
      <c r="G19" s="26">
        <f t="shared" si="0"/>
        <v>77495.81</v>
      </c>
      <c r="H19" s="25"/>
    </row>
    <row r="20" spans="1:8" ht="18.75" customHeight="1">
      <c r="A20" s="19"/>
      <c r="B20" s="23" t="s">
        <v>9</v>
      </c>
      <c r="C20" s="46">
        <v>30362.63</v>
      </c>
      <c r="D20" s="46">
        <v>0</v>
      </c>
      <c r="E20" s="46">
        <v>0</v>
      </c>
      <c r="F20" s="46">
        <v>0</v>
      </c>
      <c r="G20" s="24">
        <f t="shared" si="0"/>
        <v>30362.63</v>
      </c>
      <c r="H20" s="25"/>
    </row>
    <row r="21" spans="1:8" ht="18.75" customHeight="1">
      <c r="A21" s="19"/>
      <c r="B21" s="33" t="s">
        <v>10</v>
      </c>
      <c r="C21" s="47">
        <v>224681.74</v>
      </c>
      <c r="D21" s="47">
        <v>69917.899999999994</v>
      </c>
      <c r="E21" s="47">
        <v>0</v>
      </c>
      <c r="F21" s="47">
        <v>0</v>
      </c>
      <c r="G21" s="26">
        <f t="shared" si="0"/>
        <v>294599.64</v>
      </c>
      <c r="H21" s="25"/>
    </row>
    <row r="22" spans="1:8" ht="18.75" customHeight="1">
      <c r="A22" s="19"/>
      <c r="B22" s="23" t="s">
        <v>95</v>
      </c>
      <c r="C22" s="46">
        <v>36833.83</v>
      </c>
      <c r="D22" s="46">
        <v>46895</v>
      </c>
      <c r="E22" s="46">
        <v>15045.97</v>
      </c>
      <c r="F22" s="46">
        <v>0</v>
      </c>
      <c r="G22" s="24">
        <f t="shared" si="0"/>
        <v>98774.8</v>
      </c>
      <c r="H22" s="25"/>
    </row>
    <row r="23" spans="1:8" ht="18.75" customHeight="1">
      <c r="A23" s="19"/>
      <c r="B23" s="33" t="s">
        <v>11</v>
      </c>
      <c r="C23" s="47">
        <v>42037.83</v>
      </c>
      <c r="D23" s="47">
        <v>202459</v>
      </c>
      <c r="E23" s="47">
        <v>0</v>
      </c>
      <c r="F23" s="47">
        <v>0</v>
      </c>
      <c r="G23" s="26">
        <f t="shared" si="0"/>
        <v>244496.83000000002</v>
      </c>
      <c r="H23" s="25"/>
    </row>
    <row r="24" spans="1:8" ht="18.75" customHeight="1">
      <c r="A24" s="19"/>
      <c r="B24" s="23" t="s">
        <v>96</v>
      </c>
      <c r="C24" s="46">
        <v>89024.04</v>
      </c>
      <c r="D24" s="46">
        <v>0</v>
      </c>
      <c r="E24" s="46">
        <v>0</v>
      </c>
      <c r="F24" s="46">
        <v>0</v>
      </c>
      <c r="G24" s="24">
        <f t="shared" si="0"/>
        <v>89024.04</v>
      </c>
      <c r="H24" s="25"/>
    </row>
    <row r="25" spans="1:8" ht="18.75" customHeight="1">
      <c r="A25" s="19"/>
      <c r="B25" s="33" t="s">
        <v>12</v>
      </c>
      <c r="C25" s="47">
        <v>78750</v>
      </c>
      <c r="D25" s="47">
        <v>0</v>
      </c>
      <c r="E25" s="47">
        <v>0</v>
      </c>
      <c r="F25" s="47">
        <v>900</v>
      </c>
      <c r="G25" s="26">
        <f t="shared" si="0"/>
        <v>79650</v>
      </c>
      <c r="H25" s="25"/>
    </row>
    <row r="26" spans="1:8" ht="18.75" customHeight="1">
      <c r="A26" s="19"/>
      <c r="B26" s="23" t="s">
        <v>13</v>
      </c>
      <c r="C26" s="46">
        <v>97643.06</v>
      </c>
      <c r="D26" s="46">
        <v>0</v>
      </c>
      <c r="E26" s="46">
        <v>0</v>
      </c>
      <c r="F26" s="46">
        <v>0</v>
      </c>
      <c r="G26" s="24">
        <f t="shared" si="0"/>
        <v>97643.06</v>
      </c>
      <c r="H26" s="25"/>
    </row>
    <row r="27" spans="1:8" ht="18.75" customHeight="1">
      <c r="A27" s="19"/>
      <c r="B27" s="33" t="s">
        <v>14</v>
      </c>
      <c r="C27" s="47">
        <v>113953.46999999999</v>
      </c>
      <c r="D27" s="47">
        <v>35854</v>
      </c>
      <c r="E27" s="47">
        <v>428707.12</v>
      </c>
      <c r="F27" s="47">
        <v>0</v>
      </c>
      <c r="G27" s="26">
        <f t="shared" si="0"/>
        <v>578514.59</v>
      </c>
      <c r="H27" s="25"/>
    </row>
    <row r="28" spans="1:8" ht="18.75" customHeight="1">
      <c r="A28" s="19"/>
      <c r="B28" s="23" t="s">
        <v>15</v>
      </c>
      <c r="C28" s="46">
        <v>289804</v>
      </c>
      <c r="D28" s="46">
        <v>271716.84999999998</v>
      </c>
      <c r="E28" s="46">
        <v>0</v>
      </c>
      <c r="F28" s="46">
        <v>0</v>
      </c>
      <c r="G28" s="24">
        <f t="shared" si="0"/>
        <v>561520.85</v>
      </c>
      <c r="H28" s="25"/>
    </row>
    <row r="29" spans="1:8" ht="18.75" customHeight="1">
      <c r="A29" s="19"/>
      <c r="B29" s="33" t="s">
        <v>16</v>
      </c>
      <c r="C29" s="47">
        <v>579070.08000000007</v>
      </c>
      <c r="D29" s="47">
        <v>165893.46000000002</v>
      </c>
      <c r="E29" s="47">
        <v>14991.7</v>
      </c>
      <c r="F29" s="47">
        <v>0</v>
      </c>
      <c r="G29" s="26">
        <f t="shared" si="0"/>
        <v>759955.24</v>
      </c>
      <c r="H29" s="25"/>
    </row>
    <row r="30" spans="1:8" ht="18.75" customHeight="1">
      <c r="A30" s="19"/>
      <c r="B30" s="23" t="s">
        <v>97</v>
      </c>
      <c r="C30" s="46">
        <v>39234.839999999997</v>
      </c>
      <c r="D30" s="46">
        <v>0</v>
      </c>
      <c r="E30" s="46">
        <v>0</v>
      </c>
      <c r="F30" s="46">
        <v>0</v>
      </c>
      <c r="G30" s="24">
        <f t="shared" si="0"/>
        <v>39234.839999999997</v>
      </c>
      <c r="H30" s="25"/>
    </row>
    <row r="31" spans="1:8" ht="18.75" customHeight="1">
      <c r="A31" s="19"/>
      <c r="B31" s="33" t="s">
        <v>98</v>
      </c>
      <c r="C31" s="47">
        <v>0</v>
      </c>
      <c r="D31" s="47">
        <v>54594.100000000006</v>
      </c>
      <c r="E31" s="47">
        <v>0</v>
      </c>
      <c r="F31" s="47">
        <v>0</v>
      </c>
      <c r="G31" s="26">
        <f t="shared" si="0"/>
        <v>54594.100000000006</v>
      </c>
      <c r="H31" s="25"/>
    </row>
    <row r="32" spans="1:8" ht="18.75" customHeight="1">
      <c r="A32" s="19"/>
      <c r="B32" s="23" t="s">
        <v>90</v>
      </c>
      <c r="C32" s="46">
        <v>30764.370000000003</v>
      </c>
      <c r="D32" s="46">
        <v>-16980.5</v>
      </c>
      <c r="E32" s="46">
        <v>0</v>
      </c>
      <c r="F32" s="46">
        <v>0</v>
      </c>
      <c r="G32" s="24">
        <f t="shared" si="0"/>
        <v>13783.870000000003</v>
      </c>
      <c r="H32" s="25"/>
    </row>
    <row r="33" spans="1:8" ht="18.75" customHeight="1">
      <c r="A33" s="19"/>
      <c r="B33" s="33" t="s">
        <v>88</v>
      </c>
      <c r="C33" s="47">
        <v>190698.37999999998</v>
      </c>
      <c r="D33" s="47">
        <v>180000</v>
      </c>
      <c r="E33" s="47">
        <v>0</v>
      </c>
      <c r="F33" s="47">
        <v>0</v>
      </c>
      <c r="G33" s="26">
        <f t="shared" si="0"/>
        <v>370698.38</v>
      </c>
      <c r="H33" s="25"/>
    </row>
    <row r="34" spans="1:8" ht="18.75" customHeight="1">
      <c r="A34" s="19"/>
      <c r="B34" s="23" t="s">
        <v>17</v>
      </c>
      <c r="C34" s="46">
        <v>1968986.2099999997</v>
      </c>
      <c r="D34" s="46">
        <v>1281415.56</v>
      </c>
      <c r="E34" s="46">
        <v>727113.2</v>
      </c>
      <c r="F34" s="46">
        <v>0</v>
      </c>
      <c r="G34" s="24">
        <f t="shared" si="0"/>
        <v>3977514.9699999997</v>
      </c>
      <c r="H34" s="25"/>
    </row>
    <row r="35" spans="1:8" ht="18.75" customHeight="1">
      <c r="A35" s="19"/>
      <c r="B35" s="33" t="s">
        <v>18</v>
      </c>
      <c r="C35" s="47">
        <v>653683.81999999995</v>
      </c>
      <c r="D35" s="47">
        <v>244948.89</v>
      </c>
      <c r="E35" s="47">
        <v>121371.73000000001</v>
      </c>
      <c r="F35" s="47">
        <v>0</v>
      </c>
      <c r="G35" s="26">
        <f t="shared" si="0"/>
        <v>1020004.44</v>
      </c>
      <c r="H35" s="25"/>
    </row>
    <row r="36" spans="1:8" ht="18.75" customHeight="1">
      <c r="A36" s="19"/>
      <c r="B36" s="23" t="s">
        <v>19</v>
      </c>
      <c r="C36" s="46">
        <v>27304.75</v>
      </c>
      <c r="D36" s="46">
        <v>41786.65</v>
      </c>
      <c r="E36" s="46">
        <v>0</v>
      </c>
      <c r="F36" s="46">
        <v>0</v>
      </c>
      <c r="G36" s="24">
        <f t="shared" si="0"/>
        <v>69091.399999999994</v>
      </c>
      <c r="H36" s="25"/>
    </row>
    <row r="37" spans="1:8" ht="18.75" customHeight="1">
      <c r="A37" s="19"/>
      <c r="B37" s="33" t="s">
        <v>99</v>
      </c>
      <c r="C37" s="47">
        <v>506198.32000000007</v>
      </c>
      <c r="D37" s="47">
        <v>1209.2</v>
      </c>
      <c r="E37" s="47">
        <v>0</v>
      </c>
      <c r="F37" s="47">
        <v>0</v>
      </c>
      <c r="G37" s="26">
        <f t="shared" si="0"/>
        <v>507407.52000000008</v>
      </c>
      <c r="H37" s="25"/>
    </row>
    <row r="38" spans="1:8" ht="18.75" customHeight="1">
      <c r="A38" s="19"/>
      <c r="B38" s="23" t="s">
        <v>100</v>
      </c>
      <c r="C38" s="46">
        <v>325722.98999999993</v>
      </c>
      <c r="D38" s="46">
        <v>0</v>
      </c>
      <c r="E38" s="46">
        <v>0</v>
      </c>
      <c r="F38" s="46">
        <v>0</v>
      </c>
      <c r="G38" s="24">
        <f t="shared" ref="G38:G69" si="1">SUM(C38:F38)</f>
        <v>325722.98999999993</v>
      </c>
      <c r="H38" s="25"/>
    </row>
    <row r="39" spans="1:8" ht="18.75" customHeight="1">
      <c r="A39" s="19"/>
      <c r="B39" s="33" t="s">
        <v>20</v>
      </c>
      <c r="C39" s="47">
        <v>1135194.27</v>
      </c>
      <c r="D39" s="47">
        <v>415640.5199999999</v>
      </c>
      <c r="E39" s="47">
        <v>178961.16</v>
      </c>
      <c r="F39" s="47">
        <v>0</v>
      </c>
      <c r="G39" s="26">
        <f t="shared" si="1"/>
        <v>1729795.95</v>
      </c>
      <c r="H39" s="25"/>
    </row>
    <row r="40" spans="1:8" ht="18.75" customHeight="1">
      <c r="A40" s="19"/>
      <c r="B40" s="23" t="s">
        <v>21</v>
      </c>
      <c r="C40" s="46">
        <v>877423.40999999992</v>
      </c>
      <c r="D40" s="46">
        <v>731893.81000000017</v>
      </c>
      <c r="E40" s="46">
        <v>96792.71</v>
      </c>
      <c r="F40" s="46">
        <v>0</v>
      </c>
      <c r="G40" s="24">
        <f t="shared" si="1"/>
        <v>1706109.9300000002</v>
      </c>
      <c r="H40" s="25"/>
    </row>
    <row r="41" spans="1:8" ht="18.75" customHeight="1">
      <c r="A41" s="19"/>
      <c r="B41" s="33" t="s">
        <v>22</v>
      </c>
      <c r="C41" s="47">
        <v>1005132.8799999999</v>
      </c>
      <c r="D41" s="47">
        <v>683933.75</v>
      </c>
      <c r="E41" s="47">
        <v>207975.36</v>
      </c>
      <c r="F41" s="47">
        <v>0</v>
      </c>
      <c r="G41" s="26">
        <f t="shared" si="1"/>
        <v>1897041.9899999998</v>
      </c>
      <c r="H41" s="25"/>
    </row>
    <row r="42" spans="1:8" ht="18.75" customHeight="1">
      <c r="A42" s="19"/>
      <c r="B42" s="23" t="s">
        <v>23</v>
      </c>
      <c r="C42" s="46">
        <v>439762.14999999997</v>
      </c>
      <c r="D42" s="46">
        <v>330162.59999999998</v>
      </c>
      <c r="E42" s="46">
        <v>0</v>
      </c>
      <c r="F42" s="46">
        <v>0</v>
      </c>
      <c r="G42" s="24">
        <f t="shared" si="1"/>
        <v>769924.75</v>
      </c>
      <c r="H42" s="25"/>
    </row>
    <row r="43" spans="1:8" ht="18.75" customHeight="1">
      <c r="A43" s="19"/>
      <c r="B43" s="33" t="s">
        <v>24</v>
      </c>
      <c r="C43" s="47">
        <v>1543382.51</v>
      </c>
      <c r="D43" s="47">
        <v>1657782.7099999997</v>
      </c>
      <c r="E43" s="47">
        <v>1103652.2200000002</v>
      </c>
      <c r="F43" s="47">
        <v>0</v>
      </c>
      <c r="G43" s="26">
        <f t="shared" si="1"/>
        <v>4304817.4399999995</v>
      </c>
      <c r="H43" s="25"/>
    </row>
    <row r="44" spans="1:8" ht="18.75" customHeight="1">
      <c r="A44" s="19"/>
      <c r="B44" s="23" t="s">
        <v>25</v>
      </c>
      <c r="C44" s="46">
        <v>590049.18000000005</v>
      </c>
      <c r="D44" s="46">
        <v>282839.63</v>
      </c>
      <c r="E44" s="46">
        <v>106705.26000000001</v>
      </c>
      <c r="F44" s="46">
        <v>0</v>
      </c>
      <c r="G44" s="24">
        <f t="shared" si="1"/>
        <v>979594.07000000007</v>
      </c>
      <c r="H44" s="25"/>
    </row>
    <row r="45" spans="1:8" ht="18.75" customHeight="1">
      <c r="A45" s="19"/>
      <c r="B45" s="33" t="s">
        <v>26</v>
      </c>
      <c r="C45" s="47">
        <v>189243.22</v>
      </c>
      <c r="D45" s="47">
        <v>8578.4500000000007</v>
      </c>
      <c r="E45" s="47">
        <v>99727.81</v>
      </c>
      <c r="F45" s="47">
        <v>0</v>
      </c>
      <c r="G45" s="26">
        <f t="shared" si="1"/>
        <v>297549.48</v>
      </c>
      <c r="H45" s="25"/>
    </row>
    <row r="46" spans="1:8" ht="18.75" customHeight="1">
      <c r="A46" s="19"/>
      <c r="B46" s="23" t="s">
        <v>27</v>
      </c>
      <c r="C46" s="46">
        <v>943232.35</v>
      </c>
      <c r="D46" s="46">
        <v>518803.62</v>
      </c>
      <c r="E46" s="46">
        <v>57561.630000000005</v>
      </c>
      <c r="F46" s="46">
        <v>0</v>
      </c>
      <c r="G46" s="24">
        <f t="shared" si="1"/>
        <v>1519597.6</v>
      </c>
      <c r="H46" s="25"/>
    </row>
    <row r="47" spans="1:8" ht="18.75" customHeight="1">
      <c r="A47" s="19"/>
      <c r="B47" s="33" t="s">
        <v>28</v>
      </c>
      <c r="C47" s="47">
        <v>179676.62</v>
      </c>
      <c r="D47" s="47">
        <v>72476.61</v>
      </c>
      <c r="E47" s="47">
        <v>112181.22</v>
      </c>
      <c r="F47" s="47">
        <v>0</v>
      </c>
      <c r="G47" s="26">
        <f t="shared" si="1"/>
        <v>364334.44999999995</v>
      </c>
      <c r="H47" s="25"/>
    </row>
    <row r="48" spans="1:8" ht="18.75" customHeight="1">
      <c r="A48" s="19"/>
      <c r="B48" s="23" t="s">
        <v>29</v>
      </c>
      <c r="C48" s="46">
        <v>691236.05999999994</v>
      </c>
      <c r="D48" s="46">
        <v>98556.54</v>
      </c>
      <c r="E48" s="46">
        <v>0</v>
      </c>
      <c r="F48" s="46">
        <v>0</v>
      </c>
      <c r="G48" s="24">
        <f t="shared" si="1"/>
        <v>789792.6</v>
      </c>
      <c r="H48" s="25"/>
    </row>
    <row r="49" spans="1:8" ht="18.75" customHeight="1">
      <c r="A49" s="19"/>
      <c r="B49" s="33" t="s">
        <v>30</v>
      </c>
      <c r="C49" s="47">
        <v>26121.96</v>
      </c>
      <c r="D49" s="47">
        <v>73444.58</v>
      </c>
      <c r="E49" s="47">
        <v>0</v>
      </c>
      <c r="F49" s="47">
        <v>0</v>
      </c>
      <c r="G49" s="26">
        <f t="shared" si="1"/>
        <v>99566.540000000008</v>
      </c>
      <c r="H49" s="25"/>
    </row>
    <row r="50" spans="1:8" ht="18.75" customHeight="1">
      <c r="A50" s="19"/>
      <c r="B50" s="23" t="s">
        <v>31</v>
      </c>
      <c r="C50" s="46">
        <v>39214.47</v>
      </c>
      <c r="D50" s="46">
        <v>0</v>
      </c>
      <c r="E50" s="46">
        <v>0</v>
      </c>
      <c r="F50" s="46">
        <v>0</v>
      </c>
      <c r="G50" s="24">
        <f t="shared" si="1"/>
        <v>39214.47</v>
      </c>
      <c r="H50" s="25"/>
    </row>
    <row r="51" spans="1:8" ht="18.75" customHeight="1">
      <c r="A51" s="19"/>
      <c r="B51" s="33" t="s">
        <v>101</v>
      </c>
      <c r="C51" s="47">
        <v>95704.510000000009</v>
      </c>
      <c r="D51" s="47">
        <v>22887.15</v>
      </c>
      <c r="E51" s="47">
        <v>0</v>
      </c>
      <c r="F51" s="47">
        <v>0</v>
      </c>
      <c r="G51" s="26">
        <f t="shared" si="1"/>
        <v>118591.66</v>
      </c>
      <c r="H51" s="25"/>
    </row>
    <row r="52" spans="1:8" ht="18.75" customHeight="1">
      <c r="A52" s="19"/>
      <c r="B52" s="23" t="s">
        <v>102</v>
      </c>
      <c r="C52" s="46">
        <v>19870.579999999998</v>
      </c>
      <c r="D52" s="46">
        <v>0</v>
      </c>
      <c r="E52" s="46">
        <v>0</v>
      </c>
      <c r="F52" s="46">
        <v>0</v>
      </c>
      <c r="G52" s="24">
        <f t="shared" si="1"/>
        <v>19870.579999999998</v>
      </c>
      <c r="H52" s="25"/>
    </row>
    <row r="53" spans="1:8" ht="18.75" customHeight="1">
      <c r="A53" s="19"/>
      <c r="B53" s="33" t="s">
        <v>32</v>
      </c>
      <c r="C53" s="47">
        <v>23959.72</v>
      </c>
      <c r="D53" s="47">
        <v>346405.48</v>
      </c>
      <c r="E53" s="47">
        <v>2684.52</v>
      </c>
      <c r="F53" s="47">
        <v>0</v>
      </c>
      <c r="G53" s="26">
        <f t="shared" si="1"/>
        <v>373049.72</v>
      </c>
      <c r="H53" s="25"/>
    </row>
    <row r="54" spans="1:8" ht="18.75" customHeight="1">
      <c r="A54" s="19"/>
      <c r="B54" s="23" t="s">
        <v>33</v>
      </c>
      <c r="C54" s="46">
        <v>408412.93999999994</v>
      </c>
      <c r="D54" s="46">
        <v>592702.90999999992</v>
      </c>
      <c r="E54" s="46">
        <v>47597.979999999996</v>
      </c>
      <c r="F54" s="46">
        <v>0</v>
      </c>
      <c r="G54" s="24">
        <f t="shared" si="1"/>
        <v>1048713.8299999998</v>
      </c>
      <c r="H54" s="25"/>
    </row>
    <row r="55" spans="1:8" ht="18.75" customHeight="1">
      <c r="A55" s="19"/>
      <c r="B55" s="33" t="s">
        <v>34</v>
      </c>
      <c r="C55" s="47">
        <v>1032594.99</v>
      </c>
      <c r="D55" s="47">
        <v>167401.95000000001</v>
      </c>
      <c r="E55" s="47">
        <v>0</v>
      </c>
      <c r="F55" s="47">
        <v>0</v>
      </c>
      <c r="G55" s="26">
        <f t="shared" si="1"/>
        <v>1199996.94</v>
      </c>
      <c r="H55" s="25"/>
    </row>
    <row r="56" spans="1:8" ht="18.75" customHeight="1">
      <c r="A56" s="19"/>
      <c r="B56" s="23" t="s">
        <v>35</v>
      </c>
      <c r="C56" s="46">
        <v>1134260.9099999999</v>
      </c>
      <c r="D56" s="46">
        <v>741989.03</v>
      </c>
      <c r="E56" s="46">
        <v>600123.43000000005</v>
      </c>
      <c r="F56" s="46">
        <v>0</v>
      </c>
      <c r="G56" s="24">
        <f t="shared" si="1"/>
        <v>2476373.37</v>
      </c>
      <c r="H56" s="25"/>
    </row>
    <row r="57" spans="1:8" ht="18.75" customHeight="1">
      <c r="A57" s="19"/>
      <c r="B57" s="33" t="s">
        <v>36</v>
      </c>
      <c r="C57" s="47">
        <v>630712.49</v>
      </c>
      <c r="D57" s="47">
        <v>45884.700000000004</v>
      </c>
      <c r="E57" s="47">
        <v>0</v>
      </c>
      <c r="F57" s="47">
        <v>0</v>
      </c>
      <c r="G57" s="26">
        <f t="shared" si="1"/>
        <v>676597.19</v>
      </c>
      <c r="H57" s="25"/>
    </row>
    <row r="58" spans="1:8" ht="18.75" customHeight="1">
      <c r="A58" s="19"/>
      <c r="B58" s="23" t="s">
        <v>103</v>
      </c>
      <c r="C58" s="46">
        <v>89753.45</v>
      </c>
      <c r="D58" s="46">
        <v>397990.66000000003</v>
      </c>
      <c r="E58" s="46">
        <v>0</v>
      </c>
      <c r="F58" s="46">
        <v>0</v>
      </c>
      <c r="G58" s="24">
        <f t="shared" si="1"/>
        <v>487744.11000000004</v>
      </c>
      <c r="H58" s="25"/>
    </row>
    <row r="59" spans="1:8" ht="18.75" customHeight="1">
      <c r="A59" s="19"/>
      <c r="B59" s="33" t="s">
        <v>104</v>
      </c>
      <c r="C59" s="47">
        <v>48966.32</v>
      </c>
      <c r="D59" s="47">
        <v>90533.09</v>
      </c>
      <c r="E59" s="47">
        <v>107900.3</v>
      </c>
      <c r="F59" s="47">
        <v>0</v>
      </c>
      <c r="G59" s="26">
        <f t="shared" si="1"/>
        <v>247399.71000000002</v>
      </c>
      <c r="H59" s="25"/>
    </row>
    <row r="60" spans="1:8" ht="18.75" customHeight="1">
      <c r="A60" s="19"/>
      <c r="B60" s="23" t="s">
        <v>105</v>
      </c>
      <c r="C60" s="46">
        <v>104947.14</v>
      </c>
      <c r="D60" s="46">
        <v>227759.43000000002</v>
      </c>
      <c r="E60" s="46">
        <v>23732.89</v>
      </c>
      <c r="F60" s="46">
        <v>0</v>
      </c>
      <c r="G60" s="24">
        <f t="shared" si="1"/>
        <v>356439.46</v>
      </c>
      <c r="H60" s="25"/>
    </row>
    <row r="61" spans="1:8" ht="18.75" customHeight="1">
      <c r="A61" s="19"/>
      <c r="B61" s="33" t="s">
        <v>37</v>
      </c>
      <c r="C61" s="47">
        <v>157435.32</v>
      </c>
      <c r="D61" s="47">
        <v>0</v>
      </c>
      <c r="E61" s="47">
        <v>76345.3</v>
      </c>
      <c r="F61" s="47">
        <v>0</v>
      </c>
      <c r="G61" s="26">
        <f t="shared" si="1"/>
        <v>233780.62</v>
      </c>
      <c r="H61" s="25"/>
    </row>
    <row r="62" spans="1:8" ht="18.75" customHeight="1">
      <c r="A62" s="19"/>
      <c r="B62" s="23" t="s">
        <v>38</v>
      </c>
      <c r="C62" s="46">
        <v>92829.37</v>
      </c>
      <c r="D62" s="46">
        <v>16203.740000000002</v>
      </c>
      <c r="E62" s="46">
        <v>0</v>
      </c>
      <c r="F62" s="46">
        <v>0</v>
      </c>
      <c r="G62" s="24">
        <f t="shared" si="1"/>
        <v>109033.11</v>
      </c>
      <c r="H62" s="25"/>
    </row>
    <row r="63" spans="1:8" ht="18.75" customHeight="1">
      <c r="A63" s="19"/>
      <c r="B63" s="33" t="s">
        <v>39</v>
      </c>
      <c r="C63" s="47">
        <v>469013.66000000003</v>
      </c>
      <c r="D63" s="47">
        <v>63227.199999999997</v>
      </c>
      <c r="E63" s="47">
        <v>94404.540000000008</v>
      </c>
      <c r="F63" s="47">
        <v>0</v>
      </c>
      <c r="G63" s="26">
        <f t="shared" si="1"/>
        <v>626645.4</v>
      </c>
      <c r="H63" s="25"/>
    </row>
    <row r="64" spans="1:8" ht="18.75" customHeight="1">
      <c r="A64" s="19"/>
      <c r="B64" s="23" t="s">
        <v>40</v>
      </c>
      <c r="C64" s="46">
        <v>106315.55</v>
      </c>
      <c r="D64" s="46">
        <v>31184.11</v>
      </c>
      <c r="E64" s="46">
        <v>0</v>
      </c>
      <c r="F64" s="46">
        <v>0</v>
      </c>
      <c r="G64" s="24">
        <f t="shared" si="1"/>
        <v>137499.66</v>
      </c>
      <c r="H64" s="25"/>
    </row>
    <row r="65" spans="1:8" ht="18.75" customHeight="1">
      <c r="A65" s="19"/>
      <c r="B65" s="33" t="s">
        <v>41</v>
      </c>
      <c r="C65" s="47">
        <v>426415.19000000012</v>
      </c>
      <c r="D65" s="47">
        <v>0</v>
      </c>
      <c r="E65" s="47">
        <v>0</v>
      </c>
      <c r="F65" s="47">
        <v>0</v>
      </c>
      <c r="G65" s="26">
        <f t="shared" si="1"/>
        <v>426415.19000000012</v>
      </c>
      <c r="H65" s="25"/>
    </row>
    <row r="66" spans="1:8" ht="18.75" customHeight="1">
      <c r="A66" s="19"/>
      <c r="B66" s="23" t="s">
        <v>42</v>
      </c>
      <c r="C66" s="46">
        <v>137192.29999999999</v>
      </c>
      <c r="D66" s="46">
        <v>13339</v>
      </c>
      <c r="E66" s="46">
        <v>0</v>
      </c>
      <c r="F66" s="46">
        <v>0</v>
      </c>
      <c r="G66" s="24">
        <f t="shared" si="1"/>
        <v>150531.29999999999</v>
      </c>
      <c r="H66" s="25"/>
    </row>
    <row r="67" spans="1:8" ht="18.75" customHeight="1">
      <c r="A67" s="19"/>
      <c r="B67" s="33" t="s">
        <v>43</v>
      </c>
      <c r="C67" s="47">
        <v>2289703.36</v>
      </c>
      <c r="D67" s="47">
        <v>2147408.63</v>
      </c>
      <c r="E67" s="47">
        <v>2074531.2400000002</v>
      </c>
      <c r="F67" s="47">
        <v>2194.6799999999998</v>
      </c>
      <c r="G67" s="26">
        <f t="shared" si="1"/>
        <v>6513837.9100000001</v>
      </c>
      <c r="H67" s="25"/>
    </row>
    <row r="68" spans="1:8" ht="18.75" customHeight="1">
      <c r="A68" s="19"/>
      <c r="B68" s="23" t="s">
        <v>44</v>
      </c>
      <c r="C68" s="46">
        <v>1994796.04</v>
      </c>
      <c r="D68" s="46">
        <v>87176</v>
      </c>
      <c r="E68" s="46">
        <v>21920.29</v>
      </c>
      <c r="F68" s="46">
        <v>0</v>
      </c>
      <c r="G68" s="24">
        <f t="shared" si="1"/>
        <v>2103892.33</v>
      </c>
      <c r="H68" s="25"/>
    </row>
    <row r="69" spans="1:8" ht="18.75" customHeight="1">
      <c r="A69" s="19"/>
      <c r="B69" s="33" t="s">
        <v>45</v>
      </c>
      <c r="C69" s="47">
        <v>301333.65999999997</v>
      </c>
      <c r="D69" s="47">
        <v>49560.86</v>
      </c>
      <c r="E69" s="47">
        <v>0</v>
      </c>
      <c r="F69" s="47">
        <v>1200</v>
      </c>
      <c r="G69" s="26">
        <f t="shared" si="1"/>
        <v>352094.51999999996</v>
      </c>
      <c r="H69" s="25"/>
    </row>
    <row r="70" spans="1:8" ht="18.75" customHeight="1">
      <c r="A70" s="19"/>
      <c r="B70" s="23" t="s">
        <v>46</v>
      </c>
      <c r="C70" s="46">
        <v>448601.28</v>
      </c>
      <c r="D70" s="46">
        <v>157078.97</v>
      </c>
      <c r="E70" s="46">
        <v>0</v>
      </c>
      <c r="F70" s="46">
        <v>0</v>
      </c>
      <c r="G70" s="24">
        <f t="shared" ref="G70:G98" si="2">SUM(C70:F70)</f>
        <v>605680.25</v>
      </c>
      <c r="H70" s="25"/>
    </row>
    <row r="71" spans="1:8" ht="18.75" customHeight="1">
      <c r="A71" s="19"/>
      <c r="B71" s="33" t="s">
        <v>106</v>
      </c>
      <c r="C71" s="47">
        <v>146051.76</v>
      </c>
      <c r="D71" s="47">
        <v>130069.89</v>
      </c>
      <c r="E71" s="47">
        <v>0</v>
      </c>
      <c r="F71" s="47">
        <v>0</v>
      </c>
      <c r="G71" s="26">
        <f t="shared" si="2"/>
        <v>276121.65000000002</v>
      </c>
      <c r="H71" s="25"/>
    </row>
    <row r="72" spans="1:8" ht="18.75" customHeight="1">
      <c r="A72" s="19"/>
      <c r="B72" s="23" t="s">
        <v>107</v>
      </c>
      <c r="C72" s="46">
        <v>596139.39</v>
      </c>
      <c r="D72" s="46">
        <v>1127798.9199999997</v>
      </c>
      <c r="E72" s="46">
        <v>69803.53</v>
      </c>
      <c r="F72" s="46">
        <v>0</v>
      </c>
      <c r="G72" s="24">
        <f t="shared" si="2"/>
        <v>1793741.8399999996</v>
      </c>
      <c r="H72" s="25"/>
    </row>
    <row r="73" spans="1:8" ht="18.75" customHeight="1">
      <c r="A73" s="19"/>
      <c r="B73" s="33" t="s">
        <v>47</v>
      </c>
      <c r="C73" s="47">
        <v>272002.44</v>
      </c>
      <c r="D73" s="47">
        <v>78477.47</v>
      </c>
      <c r="E73" s="47">
        <v>490.13</v>
      </c>
      <c r="F73" s="47">
        <v>0</v>
      </c>
      <c r="G73" s="26">
        <f t="shared" si="2"/>
        <v>350970.04000000004</v>
      </c>
      <c r="H73" s="25"/>
    </row>
    <row r="74" spans="1:8" ht="18.75" customHeight="1">
      <c r="A74" s="19"/>
      <c r="B74" s="23" t="s">
        <v>108</v>
      </c>
      <c r="C74" s="46">
        <v>34939.5</v>
      </c>
      <c r="D74" s="46">
        <v>0</v>
      </c>
      <c r="E74" s="46">
        <v>0</v>
      </c>
      <c r="F74" s="46">
        <v>0</v>
      </c>
      <c r="G74" s="24">
        <f t="shared" si="2"/>
        <v>34939.5</v>
      </c>
      <c r="H74" s="25"/>
    </row>
    <row r="75" spans="1:8" ht="18.75" customHeight="1">
      <c r="A75" s="19"/>
      <c r="B75" s="33" t="s">
        <v>91</v>
      </c>
      <c r="C75" s="47">
        <v>119138.76000000001</v>
      </c>
      <c r="D75" s="47">
        <v>344466.96</v>
      </c>
      <c r="E75" s="47">
        <v>0</v>
      </c>
      <c r="F75" s="47">
        <v>0</v>
      </c>
      <c r="G75" s="26">
        <f t="shared" si="2"/>
        <v>463605.72000000003</v>
      </c>
      <c r="H75" s="25"/>
    </row>
    <row r="76" spans="1:8" ht="18.75" customHeight="1">
      <c r="A76" s="19"/>
      <c r="B76" s="23" t="s">
        <v>48</v>
      </c>
      <c r="C76" s="46">
        <v>123413.04000000005</v>
      </c>
      <c r="D76" s="46">
        <v>329529.58</v>
      </c>
      <c r="E76" s="46">
        <v>768238.42999999993</v>
      </c>
      <c r="F76" s="46">
        <v>0</v>
      </c>
      <c r="G76" s="24">
        <f t="shared" si="2"/>
        <v>1221181.05</v>
      </c>
      <c r="H76" s="25"/>
    </row>
    <row r="77" spans="1:8" ht="18.75" customHeight="1">
      <c r="A77" s="19"/>
      <c r="B77" s="33" t="s">
        <v>76</v>
      </c>
      <c r="C77" s="47">
        <v>6553.0499999999993</v>
      </c>
      <c r="D77" s="47">
        <v>0</v>
      </c>
      <c r="E77" s="47">
        <v>0</v>
      </c>
      <c r="F77" s="47">
        <v>0</v>
      </c>
      <c r="G77" s="26">
        <f t="shared" si="2"/>
        <v>6553.0499999999993</v>
      </c>
      <c r="H77" s="25"/>
    </row>
    <row r="78" spans="1:8" ht="18.75" customHeight="1">
      <c r="A78" s="19"/>
      <c r="B78" s="23" t="s">
        <v>49</v>
      </c>
      <c r="C78" s="46">
        <v>260992.15</v>
      </c>
      <c r="D78" s="46">
        <v>167874.16999999998</v>
      </c>
      <c r="E78" s="46">
        <v>130495.18000000001</v>
      </c>
      <c r="F78" s="46">
        <v>0</v>
      </c>
      <c r="G78" s="24">
        <f t="shared" si="2"/>
        <v>559361.5</v>
      </c>
      <c r="H78" s="25"/>
    </row>
    <row r="79" spans="1:8" ht="18.75" customHeight="1">
      <c r="A79" s="19"/>
      <c r="B79" s="33" t="s">
        <v>50</v>
      </c>
      <c r="C79" s="47">
        <v>180911.9</v>
      </c>
      <c r="D79" s="47">
        <v>411890.76</v>
      </c>
      <c r="E79" s="47">
        <v>225732.38999999998</v>
      </c>
      <c r="F79" s="47">
        <v>0</v>
      </c>
      <c r="G79" s="26">
        <f t="shared" si="2"/>
        <v>818535.05</v>
      </c>
      <c r="H79" s="25"/>
    </row>
    <row r="80" spans="1:8" ht="18.75" customHeight="1">
      <c r="A80" s="19"/>
      <c r="B80" s="23" t="s">
        <v>51</v>
      </c>
      <c r="C80" s="46">
        <v>0</v>
      </c>
      <c r="D80" s="46">
        <v>5700</v>
      </c>
      <c r="E80" s="46">
        <v>2345.88</v>
      </c>
      <c r="F80" s="46">
        <v>0</v>
      </c>
      <c r="G80" s="24">
        <f t="shared" si="2"/>
        <v>8045.88</v>
      </c>
      <c r="H80" s="25"/>
    </row>
    <row r="81" spans="1:8" ht="18.75" customHeight="1">
      <c r="A81" s="19"/>
      <c r="B81" s="33" t="s">
        <v>52</v>
      </c>
      <c r="C81" s="47">
        <v>204925.47</v>
      </c>
      <c r="D81" s="47">
        <v>188765.46999999997</v>
      </c>
      <c r="E81" s="47">
        <v>28450.43</v>
      </c>
      <c r="F81" s="47">
        <v>0</v>
      </c>
      <c r="G81" s="26">
        <f t="shared" si="2"/>
        <v>422141.36999999994</v>
      </c>
      <c r="H81" s="25"/>
    </row>
    <row r="82" spans="1:8" ht="18.75" customHeight="1">
      <c r="A82" s="19"/>
      <c r="B82" s="23" t="s">
        <v>53</v>
      </c>
      <c r="C82" s="46">
        <v>75069.19</v>
      </c>
      <c r="D82" s="46">
        <v>-2681.23</v>
      </c>
      <c r="E82" s="46">
        <v>0</v>
      </c>
      <c r="F82" s="46">
        <v>0</v>
      </c>
      <c r="G82" s="24">
        <f t="shared" si="2"/>
        <v>72387.960000000006</v>
      </c>
      <c r="H82" s="25"/>
    </row>
    <row r="83" spans="1:8" ht="18.75" customHeight="1">
      <c r="A83" s="19"/>
      <c r="B83" s="33" t="s">
        <v>54</v>
      </c>
      <c r="C83" s="47">
        <v>512331.77</v>
      </c>
      <c r="D83" s="47">
        <v>205606.49</v>
      </c>
      <c r="E83" s="47">
        <v>0</v>
      </c>
      <c r="F83" s="47">
        <v>0</v>
      </c>
      <c r="G83" s="26">
        <f t="shared" si="2"/>
        <v>717938.26</v>
      </c>
      <c r="H83" s="25"/>
    </row>
    <row r="84" spans="1:8" ht="18.75" customHeight="1">
      <c r="A84" s="19"/>
      <c r="B84" s="23" t="s">
        <v>55</v>
      </c>
      <c r="C84" s="46">
        <v>68000</v>
      </c>
      <c r="D84" s="46">
        <v>0</v>
      </c>
      <c r="E84" s="46">
        <v>2880</v>
      </c>
      <c r="F84" s="46">
        <v>0</v>
      </c>
      <c r="G84" s="24">
        <f t="shared" si="2"/>
        <v>70880</v>
      </c>
      <c r="H84" s="25"/>
    </row>
    <row r="85" spans="1:8" ht="18.75" customHeight="1">
      <c r="A85" s="19"/>
      <c r="B85" s="33" t="s">
        <v>56</v>
      </c>
      <c r="C85" s="47">
        <v>405254</v>
      </c>
      <c r="D85" s="47">
        <v>256939.19999999998</v>
      </c>
      <c r="E85" s="47">
        <v>974.26</v>
      </c>
      <c r="F85" s="47">
        <v>0</v>
      </c>
      <c r="G85" s="26">
        <f t="shared" si="2"/>
        <v>663167.46</v>
      </c>
      <c r="H85" s="25"/>
    </row>
    <row r="86" spans="1:8" ht="18.75" customHeight="1">
      <c r="A86" s="19"/>
      <c r="B86" s="23" t="s">
        <v>57</v>
      </c>
      <c r="C86" s="46">
        <v>460924.17000000004</v>
      </c>
      <c r="D86" s="46">
        <v>42900</v>
      </c>
      <c r="E86" s="46">
        <v>22969.11</v>
      </c>
      <c r="F86" s="46">
        <v>0</v>
      </c>
      <c r="G86" s="24">
        <f t="shared" si="2"/>
        <v>526793.28</v>
      </c>
      <c r="H86" s="25"/>
    </row>
    <row r="87" spans="1:8" ht="18.75" customHeight="1">
      <c r="A87" s="19"/>
      <c r="B87" s="33" t="s">
        <v>58</v>
      </c>
      <c r="C87" s="47">
        <v>207523.31</v>
      </c>
      <c r="D87" s="47">
        <v>117765.5</v>
      </c>
      <c r="E87" s="47">
        <v>33571.25</v>
      </c>
      <c r="F87" s="47">
        <v>0</v>
      </c>
      <c r="G87" s="26">
        <f t="shared" si="2"/>
        <v>358860.06</v>
      </c>
      <c r="H87" s="25"/>
    </row>
    <row r="88" spans="1:8" ht="18.75" customHeight="1">
      <c r="A88" s="19"/>
      <c r="B88" s="23" t="s">
        <v>59</v>
      </c>
      <c r="C88" s="46">
        <v>294708.47999999998</v>
      </c>
      <c r="D88" s="46">
        <v>21764.57</v>
      </c>
      <c r="E88" s="46">
        <v>0</v>
      </c>
      <c r="F88" s="46">
        <v>0</v>
      </c>
      <c r="G88" s="24">
        <f t="shared" si="2"/>
        <v>316473.05</v>
      </c>
      <c r="H88" s="25"/>
    </row>
    <row r="89" spans="1:8" ht="18.75" customHeight="1">
      <c r="A89" s="19"/>
      <c r="B89" s="33" t="s">
        <v>109</v>
      </c>
      <c r="C89" s="47">
        <v>12755</v>
      </c>
      <c r="D89" s="47">
        <v>0</v>
      </c>
      <c r="E89" s="47">
        <v>0</v>
      </c>
      <c r="F89" s="47">
        <v>0</v>
      </c>
      <c r="G89" s="26">
        <f t="shared" si="2"/>
        <v>12755</v>
      </c>
      <c r="H89" s="25"/>
    </row>
    <row r="90" spans="1:8" ht="18.75" customHeight="1">
      <c r="A90" s="19"/>
      <c r="B90" s="23" t="s">
        <v>60</v>
      </c>
      <c r="C90" s="46">
        <v>175450.99</v>
      </c>
      <c r="D90" s="46">
        <v>2000</v>
      </c>
      <c r="E90" s="46">
        <v>73623.960000000006</v>
      </c>
      <c r="F90" s="46">
        <v>0</v>
      </c>
      <c r="G90" s="24">
        <f t="shared" si="2"/>
        <v>251074.95</v>
      </c>
      <c r="H90" s="25"/>
    </row>
    <row r="91" spans="1:8" ht="18.75" customHeight="1">
      <c r="A91" s="19"/>
      <c r="B91" s="33" t="s">
        <v>110</v>
      </c>
      <c r="C91" s="47">
        <v>0</v>
      </c>
      <c r="D91" s="47">
        <v>45000</v>
      </c>
      <c r="E91" s="47">
        <v>0</v>
      </c>
      <c r="F91" s="47">
        <v>0</v>
      </c>
      <c r="G91" s="26">
        <f t="shared" si="2"/>
        <v>45000</v>
      </c>
      <c r="H91" s="25"/>
    </row>
    <row r="92" spans="1:8" ht="18.75" customHeight="1">
      <c r="A92" s="19"/>
      <c r="B92" s="23" t="s">
        <v>61</v>
      </c>
      <c r="C92" s="46">
        <v>0</v>
      </c>
      <c r="D92" s="46">
        <v>86046.15</v>
      </c>
      <c r="E92" s="46">
        <v>0</v>
      </c>
      <c r="F92" s="46">
        <v>0</v>
      </c>
      <c r="G92" s="24">
        <f t="shared" si="2"/>
        <v>86046.15</v>
      </c>
      <c r="H92" s="25"/>
    </row>
    <row r="93" spans="1:8" ht="18.75" customHeight="1">
      <c r="A93" s="19"/>
      <c r="B93" s="33" t="s">
        <v>62</v>
      </c>
      <c r="C93" s="47">
        <v>1030044.06</v>
      </c>
      <c r="D93" s="47">
        <v>84796.9</v>
      </c>
      <c r="E93" s="47">
        <v>0</v>
      </c>
      <c r="F93" s="47">
        <v>0</v>
      </c>
      <c r="G93" s="26">
        <f t="shared" si="2"/>
        <v>1114840.96</v>
      </c>
      <c r="H93" s="25"/>
    </row>
    <row r="94" spans="1:8" ht="18.75" customHeight="1">
      <c r="A94" s="19"/>
      <c r="B94" s="23" t="s">
        <v>63</v>
      </c>
      <c r="C94" s="46">
        <v>128684.09999999999</v>
      </c>
      <c r="D94" s="46">
        <v>21643</v>
      </c>
      <c r="E94" s="46">
        <v>0</v>
      </c>
      <c r="F94" s="46">
        <v>0</v>
      </c>
      <c r="G94" s="24">
        <f t="shared" si="2"/>
        <v>150327.09999999998</v>
      </c>
      <c r="H94" s="25"/>
    </row>
    <row r="95" spans="1:8" ht="18.75" customHeight="1">
      <c r="A95" s="19"/>
      <c r="B95" s="33" t="s">
        <v>111</v>
      </c>
      <c r="C95" s="47">
        <v>150000</v>
      </c>
      <c r="D95" s="47">
        <v>10000</v>
      </c>
      <c r="E95" s="47">
        <v>0</v>
      </c>
      <c r="F95" s="47">
        <v>0</v>
      </c>
      <c r="G95" s="26">
        <f t="shared" si="2"/>
        <v>160000</v>
      </c>
      <c r="H95" s="25"/>
    </row>
    <row r="96" spans="1:8" ht="18.75" customHeight="1">
      <c r="A96" s="19"/>
      <c r="B96" s="23" t="s">
        <v>64</v>
      </c>
      <c r="C96" s="46">
        <v>311747.06</v>
      </c>
      <c r="D96" s="46">
        <v>56197.55</v>
      </c>
      <c r="E96" s="46">
        <v>272888.45</v>
      </c>
      <c r="F96" s="46">
        <v>0</v>
      </c>
      <c r="G96" s="24">
        <f t="shared" si="2"/>
        <v>640833.06000000006</v>
      </c>
      <c r="H96" s="25"/>
    </row>
    <row r="97" spans="1:10" ht="18.75" customHeight="1">
      <c r="A97" s="19"/>
      <c r="B97" s="33" t="s">
        <v>65</v>
      </c>
      <c r="C97" s="47">
        <v>189617.47</v>
      </c>
      <c r="D97" s="47">
        <v>10000</v>
      </c>
      <c r="E97" s="47">
        <v>3139.86</v>
      </c>
      <c r="F97" s="47">
        <v>0</v>
      </c>
      <c r="G97" s="26">
        <f t="shared" si="2"/>
        <v>202757.33</v>
      </c>
      <c r="H97" s="25"/>
    </row>
    <row r="98" spans="1:10" ht="18.75" customHeight="1">
      <c r="A98" s="19"/>
      <c r="B98" s="23" t="s">
        <v>66</v>
      </c>
      <c r="C98" s="46">
        <v>165475</v>
      </c>
      <c r="D98" s="46">
        <v>0</v>
      </c>
      <c r="E98" s="46">
        <v>0</v>
      </c>
      <c r="F98" s="46">
        <v>0</v>
      </c>
      <c r="G98" s="24">
        <f t="shared" si="2"/>
        <v>165475</v>
      </c>
      <c r="H98" s="25"/>
    </row>
    <row r="99" spans="1:10" ht="18.75" customHeight="1">
      <c r="A99" s="19"/>
      <c r="B99" s="33" t="s">
        <v>67</v>
      </c>
      <c r="C99" s="47">
        <v>40138.35</v>
      </c>
      <c r="D99" s="47">
        <v>0</v>
      </c>
      <c r="E99" s="47">
        <v>0</v>
      </c>
      <c r="F99" s="47">
        <v>0</v>
      </c>
      <c r="G99" s="26">
        <f t="shared" ref="G99:G106" si="3">SUM(C99:F99)</f>
        <v>40138.35</v>
      </c>
      <c r="H99" s="25"/>
    </row>
    <row r="100" spans="1:10" ht="18.75" customHeight="1">
      <c r="A100" s="19"/>
      <c r="B100" s="23" t="s">
        <v>68</v>
      </c>
      <c r="C100" s="46">
        <v>187304.29</v>
      </c>
      <c r="D100" s="46">
        <v>11000</v>
      </c>
      <c r="E100" s="46">
        <v>0</v>
      </c>
      <c r="F100" s="46">
        <v>0</v>
      </c>
      <c r="G100" s="24">
        <f t="shared" si="3"/>
        <v>198304.29</v>
      </c>
      <c r="H100" s="25"/>
    </row>
    <row r="101" spans="1:10" ht="18.75" customHeight="1">
      <c r="A101" s="19"/>
      <c r="B101" s="33" t="s">
        <v>69</v>
      </c>
      <c r="C101" s="47">
        <v>38519.32</v>
      </c>
      <c r="D101" s="47">
        <v>25976.800000000003</v>
      </c>
      <c r="E101" s="47">
        <v>0</v>
      </c>
      <c r="F101" s="47">
        <v>0</v>
      </c>
      <c r="G101" s="26">
        <f t="shared" si="3"/>
        <v>64496.12</v>
      </c>
      <c r="H101" s="25"/>
    </row>
    <row r="102" spans="1:10" ht="18.75" customHeight="1">
      <c r="A102" s="19"/>
      <c r="B102" s="23" t="s">
        <v>77</v>
      </c>
      <c r="C102" s="46">
        <v>79965.2</v>
      </c>
      <c r="D102" s="46">
        <v>103960</v>
      </c>
      <c r="E102" s="46">
        <v>5595.86</v>
      </c>
      <c r="F102" s="46">
        <v>0</v>
      </c>
      <c r="G102" s="24">
        <f t="shared" si="3"/>
        <v>189521.06</v>
      </c>
      <c r="H102" s="25"/>
    </row>
    <row r="103" spans="1:10" ht="18.75" customHeight="1">
      <c r="A103" s="19"/>
      <c r="B103" s="33" t="s">
        <v>78</v>
      </c>
      <c r="C103" s="47">
        <v>0</v>
      </c>
      <c r="D103" s="47">
        <v>16000</v>
      </c>
      <c r="E103" s="47">
        <v>0</v>
      </c>
      <c r="F103" s="47">
        <v>0</v>
      </c>
      <c r="G103" s="26">
        <f t="shared" si="3"/>
        <v>16000</v>
      </c>
      <c r="H103" s="25"/>
    </row>
    <row r="104" spans="1:10" ht="18.75" customHeight="1">
      <c r="A104" s="19"/>
      <c r="B104" s="23" t="s">
        <v>92</v>
      </c>
      <c r="C104" s="46">
        <v>68690.2</v>
      </c>
      <c r="D104" s="46">
        <v>0</v>
      </c>
      <c r="E104" s="46">
        <v>0</v>
      </c>
      <c r="F104" s="46">
        <v>0</v>
      </c>
      <c r="G104" s="24">
        <f t="shared" si="3"/>
        <v>68690.2</v>
      </c>
      <c r="H104" s="25"/>
    </row>
    <row r="105" spans="1:10" ht="18.75" customHeight="1">
      <c r="A105" s="19"/>
      <c r="B105" s="33" t="s">
        <v>82</v>
      </c>
      <c r="C105" s="47">
        <v>785841.9</v>
      </c>
      <c r="D105" s="47">
        <v>0</v>
      </c>
      <c r="E105" s="47">
        <v>16252.37</v>
      </c>
      <c r="F105" s="47">
        <v>0</v>
      </c>
      <c r="G105" s="26">
        <f t="shared" si="3"/>
        <v>802094.27</v>
      </c>
      <c r="H105" s="25"/>
    </row>
    <row r="106" spans="1:10" ht="18.75" customHeight="1">
      <c r="A106" s="19"/>
      <c r="B106" s="23" t="s">
        <v>112</v>
      </c>
      <c r="C106" s="46">
        <v>30000</v>
      </c>
      <c r="D106" s="46">
        <v>0</v>
      </c>
      <c r="E106" s="46">
        <v>0</v>
      </c>
      <c r="F106" s="46">
        <v>0</v>
      </c>
      <c r="G106" s="24">
        <f t="shared" si="3"/>
        <v>30000</v>
      </c>
      <c r="H106" s="25"/>
    </row>
    <row r="107" spans="1:10" ht="18.75" customHeight="1">
      <c r="A107" s="19"/>
      <c r="B107" s="33" t="s">
        <v>113</v>
      </c>
      <c r="C107" s="47">
        <v>140029.34</v>
      </c>
      <c r="D107" s="47">
        <v>150638.99</v>
      </c>
      <c r="E107" s="47">
        <v>0</v>
      </c>
      <c r="F107" s="47">
        <v>0</v>
      </c>
      <c r="G107" s="26">
        <f>SUM(C107:F107)</f>
        <v>290668.32999999996</v>
      </c>
      <c r="H107" s="25"/>
    </row>
    <row r="108" spans="1:10" ht="18.75" customHeight="1">
      <c r="A108" s="31"/>
      <c r="B108" s="34" t="s">
        <v>70</v>
      </c>
      <c r="C108" s="35">
        <f>SUM(C6:C107)</f>
        <v>31078047.510000002</v>
      </c>
      <c r="D108" s="35">
        <f>SUM(D6:D107)</f>
        <v>17695615.249999996</v>
      </c>
      <c r="E108" s="35">
        <f>SUM(E6:E107)</f>
        <v>8173727.8900000006</v>
      </c>
      <c r="F108" s="35">
        <f>SUM(F6:F107)</f>
        <v>20402.61</v>
      </c>
      <c r="G108" s="35">
        <f>SUM(G6:G107)</f>
        <v>56967793.25999999</v>
      </c>
      <c r="H108" s="32"/>
    </row>
    <row r="109" spans="1:10" ht="3.75" customHeight="1">
      <c r="A109" s="27"/>
      <c r="B109" s="28"/>
      <c r="C109" s="29"/>
      <c r="D109" s="28"/>
      <c r="E109" s="28"/>
      <c r="F109" s="28"/>
      <c r="G109" s="28"/>
      <c r="H109" s="30"/>
    </row>
    <row r="111" spans="1:10">
      <c r="B111" s="2"/>
      <c r="C111" s="3"/>
      <c r="D111" s="3"/>
    </row>
    <row r="112" spans="1:10">
      <c r="B112" s="36"/>
      <c r="C112" s="37"/>
      <c r="D112" s="37"/>
      <c r="E112" s="37"/>
      <c r="F112" s="37"/>
      <c r="G112" s="38"/>
      <c r="H112" s="39"/>
      <c r="I112" s="39"/>
      <c r="J112" s="39"/>
    </row>
    <row r="113" spans="2:10" s="39" customFormat="1">
      <c r="B113" s="40" t="s">
        <v>71</v>
      </c>
      <c r="C113" s="41"/>
      <c r="D113" s="41"/>
      <c r="E113" s="41"/>
      <c r="F113" s="41"/>
      <c r="G113" s="36"/>
    </row>
    <row r="114" spans="2:10" s="39" customFormat="1">
      <c r="B114" s="36"/>
      <c r="C114" s="36"/>
      <c r="D114" s="36"/>
      <c r="E114" s="36"/>
      <c r="F114" s="36"/>
      <c r="G114" s="36"/>
    </row>
    <row r="115" spans="2:10" s="39" customFormat="1">
      <c r="B115" s="42"/>
      <c r="C115" s="43">
        <v>2006</v>
      </c>
      <c r="D115" s="43">
        <v>2007</v>
      </c>
      <c r="E115" s="43">
        <v>2008</v>
      </c>
      <c r="F115" s="43">
        <v>2009</v>
      </c>
      <c r="G115" s="43">
        <v>2010</v>
      </c>
    </row>
    <row r="116" spans="2:10" s="39" customFormat="1">
      <c r="B116" s="42" t="s">
        <v>72</v>
      </c>
      <c r="C116" s="44">
        <v>25842</v>
      </c>
      <c r="D116" s="44">
        <v>31326</v>
      </c>
      <c r="E116" s="44">
        <v>34492</v>
      </c>
      <c r="F116" s="44">
        <v>33132</v>
      </c>
      <c r="G116" s="44">
        <v>31078</v>
      </c>
    </row>
    <row r="117" spans="2:10" s="39" customFormat="1">
      <c r="B117" s="44" t="s">
        <v>74</v>
      </c>
      <c r="C117" s="44">
        <v>18968</v>
      </c>
      <c r="D117" s="44">
        <v>22315</v>
      </c>
      <c r="E117" s="44">
        <v>30169</v>
      </c>
      <c r="F117" s="44">
        <v>24636</v>
      </c>
      <c r="G117" s="44">
        <v>17696</v>
      </c>
    </row>
    <row r="118" spans="2:10" s="39" customFormat="1">
      <c r="B118" s="44" t="s">
        <v>73</v>
      </c>
      <c r="C118" s="44">
        <v>14635</v>
      </c>
      <c r="D118" s="44">
        <v>8372</v>
      </c>
      <c r="E118" s="44">
        <v>9698</v>
      </c>
      <c r="F118" s="44">
        <v>9760</v>
      </c>
      <c r="G118" s="44">
        <v>8174</v>
      </c>
    </row>
    <row r="119" spans="2:10" s="39" customFormat="1">
      <c r="B119" s="36"/>
      <c r="C119" s="36"/>
      <c r="D119" s="36"/>
      <c r="E119" s="45"/>
      <c r="F119" s="45"/>
      <c r="G119" s="36"/>
    </row>
    <row r="120" spans="2:10" s="39" customFormat="1"/>
    <row r="121" spans="2:10" s="49" customFormat="1"/>
    <row r="122" spans="2:10" s="49" customFormat="1">
      <c r="B122" s="48"/>
      <c r="C122" s="56"/>
      <c r="D122" s="56"/>
      <c r="E122" s="56"/>
      <c r="F122" s="56"/>
      <c r="G122" s="57"/>
      <c r="H122" s="57"/>
      <c r="I122" s="53"/>
    </row>
    <row r="123" spans="2:10" s="49" customFormat="1">
      <c r="B123" s="54"/>
      <c r="C123" s="55"/>
      <c r="D123" s="55"/>
      <c r="E123" s="55"/>
      <c r="F123" s="55"/>
      <c r="G123" s="48"/>
      <c r="H123" s="48"/>
      <c r="I123" s="53"/>
    </row>
    <row r="124" spans="2:10" s="49" customFormat="1">
      <c r="B124" s="48"/>
      <c r="C124" s="48"/>
      <c r="D124" s="48"/>
      <c r="E124" s="48"/>
      <c r="F124" s="48"/>
      <c r="G124" s="48"/>
      <c r="H124" s="48"/>
      <c r="I124" s="53"/>
    </row>
    <row r="125" spans="2:10" s="49" customFormat="1">
      <c r="B125" s="50"/>
      <c r="C125" s="51"/>
      <c r="D125" s="51"/>
      <c r="E125" s="58"/>
      <c r="F125" s="51"/>
      <c r="G125" s="52"/>
      <c r="H125" s="52"/>
      <c r="I125" s="53"/>
    </row>
    <row r="126" spans="2:10">
      <c r="B126" s="42"/>
      <c r="C126" s="38"/>
      <c r="D126" s="38"/>
      <c r="E126" s="38"/>
      <c r="F126" s="38"/>
      <c r="G126" s="44"/>
      <c r="H126" s="44"/>
      <c r="I126" s="44"/>
      <c r="J126" s="39"/>
    </row>
    <row r="127" spans="2:10">
      <c r="B127" s="44"/>
      <c r="C127" s="38"/>
      <c r="D127" s="38"/>
      <c r="E127" s="38"/>
      <c r="F127" s="38"/>
      <c r="G127" s="44"/>
      <c r="H127" s="44"/>
      <c r="I127" s="44"/>
      <c r="J127" s="39"/>
    </row>
    <row r="128" spans="2:10">
      <c r="B128" s="10"/>
      <c r="C128" s="4"/>
      <c r="D128" s="4"/>
      <c r="E128" s="4"/>
      <c r="F128" s="4"/>
      <c r="G128" s="10"/>
      <c r="H128" s="10"/>
      <c r="I128" s="10"/>
    </row>
    <row r="129" spans="2:9">
      <c r="B129" s="2"/>
      <c r="C129" s="2"/>
      <c r="D129" s="2"/>
      <c r="E129" s="11"/>
      <c r="F129" s="11"/>
      <c r="G129" s="2"/>
      <c r="H129" s="10"/>
      <c r="I129" s="10"/>
    </row>
    <row r="130" spans="2:9">
      <c r="B130" s="2"/>
      <c r="C130" s="2"/>
      <c r="D130" s="2"/>
      <c r="E130" s="11"/>
      <c r="F130" s="11"/>
      <c r="G130" s="2"/>
      <c r="H130" s="10"/>
      <c r="I130" s="10"/>
    </row>
    <row r="131" spans="2:9">
      <c r="B131" s="2"/>
      <c r="C131" s="2"/>
      <c r="D131" s="2"/>
      <c r="E131" s="2"/>
      <c r="F131" s="2"/>
      <c r="G131" s="2"/>
      <c r="H131" s="10"/>
      <c r="I131" s="10"/>
    </row>
    <row r="132" spans="2:9">
      <c r="B132" s="10"/>
      <c r="C132" s="10"/>
      <c r="D132" s="10"/>
      <c r="E132" s="10"/>
      <c r="F132" s="10"/>
      <c r="G132" s="2"/>
      <c r="H132" s="10"/>
      <c r="I132" s="10"/>
    </row>
    <row r="133" spans="2:9">
      <c r="B133" s="10"/>
      <c r="C133" s="10"/>
      <c r="D133" s="10"/>
      <c r="E133" s="10"/>
      <c r="F133" s="10"/>
      <c r="G133" s="2"/>
      <c r="H133" s="10"/>
      <c r="I133" s="10"/>
    </row>
    <row r="134" spans="2:9">
      <c r="B134" s="10"/>
      <c r="C134" s="10"/>
      <c r="D134" s="10"/>
      <c r="E134" s="10"/>
      <c r="F134" s="10"/>
      <c r="G134" s="2"/>
      <c r="H134" s="10"/>
      <c r="I134" s="10"/>
    </row>
    <row r="135" spans="2:9">
      <c r="B135" s="10"/>
      <c r="C135" s="10"/>
      <c r="D135" s="10"/>
      <c r="E135" s="10"/>
      <c r="F135" s="10"/>
      <c r="G135" s="2"/>
      <c r="H135" s="10"/>
      <c r="I135" s="10"/>
    </row>
    <row r="136" spans="2:9">
      <c r="B136" s="10"/>
      <c r="C136" s="10"/>
      <c r="D136" s="10"/>
      <c r="E136" s="10"/>
      <c r="F136" s="10"/>
      <c r="G136" s="2"/>
      <c r="H136" s="2"/>
      <c r="I136" s="10"/>
    </row>
    <row r="137" spans="2:9">
      <c r="B137" s="10"/>
      <c r="C137" s="10"/>
      <c r="D137" s="10"/>
      <c r="E137" s="10"/>
      <c r="F137" s="10"/>
      <c r="G137" s="2"/>
      <c r="H137" s="2"/>
      <c r="I137" s="10"/>
    </row>
    <row r="138" spans="2:9">
      <c r="B138" s="61" t="s">
        <v>75</v>
      </c>
      <c r="C138" s="62"/>
      <c r="D138" s="62"/>
      <c r="E138" s="62"/>
      <c r="F138" s="12"/>
      <c r="G138" s="10"/>
      <c r="H138" s="10"/>
      <c r="I138" s="10"/>
    </row>
    <row r="139" spans="2:9">
      <c r="B139" s="10"/>
      <c r="C139" s="10"/>
      <c r="D139" s="10"/>
      <c r="E139" s="10"/>
      <c r="F139" s="10"/>
      <c r="G139" s="10"/>
      <c r="H139" s="10"/>
      <c r="I139" s="10"/>
    </row>
    <row r="140" spans="2:9">
      <c r="B140" s="2"/>
      <c r="C140" s="2"/>
      <c r="D140" s="2"/>
      <c r="E140" s="2"/>
      <c r="F140" s="2"/>
      <c r="G140" s="2"/>
      <c r="H140" s="2"/>
      <c r="I140" s="10"/>
    </row>
    <row r="141" spans="2:9">
      <c r="B141" s="2"/>
      <c r="C141" s="2"/>
      <c r="D141" s="2"/>
      <c r="E141" s="2"/>
      <c r="F141" s="2"/>
      <c r="G141" s="2"/>
      <c r="H141" s="2"/>
      <c r="I141" s="10"/>
    </row>
    <row r="142" spans="2:9">
      <c r="B142" s="7"/>
      <c r="C142" s="7"/>
      <c r="D142" s="7"/>
      <c r="E142" s="7"/>
      <c r="F142" s="8"/>
      <c r="G142" s="5"/>
      <c r="H142" s="2"/>
      <c r="I142" s="10"/>
    </row>
    <row r="143" spans="2:9">
      <c r="B143" s="6"/>
      <c r="C143" s="13"/>
      <c r="D143" s="13"/>
      <c r="E143" s="13"/>
      <c r="F143" s="13"/>
      <c r="G143" s="9"/>
      <c r="H143" s="10"/>
      <c r="I143" s="10"/>
    </row>
    <row r="144" spans="2:9">
      <c r="B144" s="2"/>
      <c r="C144" s="2"/>
      <c r="D144" s="2"/>
      <c r="E144" s="2"/>
      <c r="F144" s="2"/>
      <c r="G144" s="2"/>
      <c r="H144" s="2"/>
      <c r="I144" s="10"/>
    </row>
    <row r="145" spans="2:9">
      <c r="B145" s="2"/>
      <c r="C145" s="2"/>
      <c r="D145" s="2"/>
      <c r="E145" s="2"/>
      <c r="F145" s="2"/>
      <c r="G145" s="2"/>
      <c r="H145" s="2"/>
      <c r="I145" s="10"/>
    </row>
    <row r="146" spans="2:9">
      <c r="B146" s="6"/>
      <c r="C146" s="13"/>
      <c r="D146" s="13"/>
      <c r="E146" s="13"/>
      <c r="F146" s="13"/>
      <c r="G146" s="9"/>
      <c r="H146" s="10"/>
      <c r="I146" s="10"/>
    </row>
    <row r="147" spans="2:9">
      <c r="B147" s="6"/>
      <c r="C147" s="13"/>
      <c r="D147" s="13"/>
      <c r="E147" s="13"/>
      <c r="F147" s="13"/>
      <c r="G147" s="9"/>
      <c r="H147" s="10"/>
      <c r="I147" s="10"/>
    </row>
    <row r="148" spans="2:9">
      <c r="B148" s="6"/>
      <c r="C148" s="13"/>
      <c r="D148" s="13"/>
      <c r="E148" s="13"/>
      <c r="F148" s="13"/>
      <c r="G148" s="9"/>
      <c r="H148" s="10"/>
      <c r="I148" s="10"/>
    </row>
    <row r="149" spans="2:9">
      <c r="B149" s="6"/>
      <c r="C149" s="13"/>
      <c r="D149" s="13"/>
      <c r="E149" s="13"/>
      <c r="F149" s="13"/>
      <c r="G149" s="9"/>
      <c r="H149" s="10"/>
      <c r="I149" s="10"/>
    </row>
    <row r="150" spans="2:9">
      <c r="B150" s="6"/>
      <c r="C150" s="13"/>
      <c r="D150" s="13"/>
      <c r="E150" s="13"/>
      <c r="F150" s="13"/>
      <c r="G150" s="9"/>
      <c r="H150" s="10"/>
      <c r="I150" s="10"/>
    </row>
    <row r="151" spans="2:9">
      <c r="B151" s="6"/>
      <c r="C151" s="13"/>
      <c r="D151" s="13"/>
      <c r="E151" s="13"/>
      <c r="F151" s="13"/>
      <c r="G151" s="9"/>
      <c r="H151" s="10"/>
      <c r="I151" s="10"/>
    </row>
    <row r="152" spans="2:9">
      <c r="B152" s="6"/>
      <c r="C152" s="13"/>
      <c r="D152" s="13"/>
      <c r="E152" s="13"/>
      <c r="F152" s="13"/>
      <c r="G152" s="9"/>
      <c r="H152" s="10"/>
      <c r="I152" s="10"/>
    </row>
    <row r="153" spans="2:9">
      <c r="B153" s="6"/>
      <c r="C153" s="13"/>
      <c r="D153" s="13"/>
      <c r="E153" s="13"/>
      <c r="F153" s="13"/>
      <c r="G153" s="9"/>
      <c r="H153" s="10"/>
      <c r="I153" s="10"/>
    </row>
    <row r="154" spans="2:9">
      <c r="B154" s="6"/>
      <c r="C154" s="13"/>
      <c r="D154" s="13"/>
      <c r="E154" s="13"/>
      <c r="F154" s="13"/>
      <c r="G154" s="9"/>
      <c r="H154" s="10"/>
      <c r="I154" s="10"/>
    </row>
    <row r="155" spans="2:9">
      <c r="B155" s="6"/>
      <c r="C155" s="13"/>
      <c r="D155" s="13"/>
      <c r="E155" s="13"/>
      <c r="F155" s="13"/>
      <c r="G155" s="9"/>
      <c r="H155" s="10"/>
      <c r="I155" s="10"/>
    </row>
    <row r="156" spans="2:9">
      <c r="B156" s="6"/>
      <c r="C156" s="13"/>
      <c r="D156" s="13"/>
      <c r="E156" s="13"/>
      <c r="F156" s="13"/>
      <c r="G156" s="9"/>
      <c r="H156" s="10"/>
      <c r="I156" s="10"/>
    </row>
    <row r="157" spans="2:9">
      <c r="B157" s="6"/>
      <c r="C157" s="13"/>
      <c r="D157" s="13"/>
      <c r="E157" s="13"/>
      <c r="F157" s="13"/>
      <c r="G157" s="9"/>
      <c r="H157" s="10"/>
      <c r="I157" s="10"/>
    </row>
    <row r="158" spans="2:9">
      <c r="B158" s="6"/>
      <c r="C158" s="13"/>
      <c r="D158" s="13"/>
      <c r="E158" s="13"/>
      <c r="F158" s="13"/>
      <c r="G158" s="9"/>
      <c r="H158" s="10"/>
      <c r="I158" s="10"/>
    </row>
    <row r="159" spans="2:9">
      <c r="B159" s="6"/>
      <c r="C159" s="13"/>
      <c r="D159" s="13"/>
      <c r="E159" s="13"/>
      <c r="F159" s="13"/>
      <c r="G159" s="9"/>
      <c r="H159" s="10"/>
      <c r="I159" s="10"/>
    </row>
    <row r="160" spans="2:9">
      <c r="B160" s="6"/>
      <c r="C160" s="13"/>
      <c r="D160" s="13"/>
      <c r="E160" s="13"/>
      <c r="F160" s="13"/>
      <c r="G160" s="9"/>
      <c r="H160" s="10"/>
      <c r="I160" s="10"/>
    </row>
    <row r="161" spans="2:9">
      <c r="B161" s="6"/>
      <c r="C161" s="13"/>
      <c r="D161" s="13"/>
      <c r="E161" s="13"/>
      <c r="F161" s="13"/>
      <c r="G161" s="9"/>
      <c r="H161" s="10"/>
      <c r="I161" s="10"/>
    </row>
    <row r="162" spans="2:9">
      <c r="B162" s="6"/>
      <c r="C162" s="13"/>
      <c r="D162" s="13"/>
      <c r="E162" s="13"/>
      <c r="F162" s="13"/>
      <c r="G162" s="9"/>
      <c r="H162" s="10"/>
      <c r="I162" s="10"/>
    </row>
    <row r="163" spans="2:9">
      <c r="B163" s="6"/>
      <c r="C163" s="13"/>
      <c r="D163" s="13"/>
      <c r="E163" s="13"/>
      <c r="F163" s="13"/>
      <c r="G163" s="9"/>
      <c r="H163" s="10"/>
      <c r="I163" s="10"/>
    </row>
    <row r="164" spans="2:9">
      <c r="B164" s="6"/>
      <c r="C164" s="13"/>
      <c r="D164" s="13"/>
      <c r="E164" s="13"/>
      <c r="F164" s="13"/>
      <c r="G164" s="9"/>
      <c r="H164" s="10"/>
      <c r="I164" s="10"/>
    </row>
    <row r="165" spans="2:9">
      <c r="B165" s="6"/>
      <c r="C165" s="13"/>
      <c r="D165" s="13"/>
      <c r="E165" s="13"/>
      <c r="F165" s="13"/>
      <c r="G165" s="9"/>
      <c r="H165" s="10"/>
      <c r="I165" s="10"/>
    </row>
    <row r="166" spans="2:9">
      <c r="B166" s="6"/>
      <c r="C166" s="13"/>
      <c r="D166" s="13"/>
      <c r="E166" s="13"/>
      <c r="F166" s="13"/>
      <c r="G166" s="9"/>
      <c r="H166" s="10"/>
      <c r="I166" s="10"/>
    </row>
    <row r="167" spans="2:9">
      <c r="B167" s="6"/>
      <c r="C167" s="13"/>
      <c r="D167" s="13"/>
      <c r="E167" s="13"/>
      <c r="F167" s="13"/>
      <c r="G167" s="9"/>
      <c r="H167" s="10"/>
      <c r="I167" s="10"/>
    </row>
    <row r="168" spans="2:9">
      <c r="B168" s="6"/>
      <c r="C168" s="13"/>
      <c r="D168" s="13"/>
      <c r="E168" s="13"/>
      <c r="F168" s="13"/>
      <c r="G168" s="9"/>
      <c r="H168" s="10"/>
      <c r="I168" s="10"/>
    </row>
    <row r="169" spans="2:9">
      <c r="B169" s="6"/>
      <c r="C169" s="13"/>
      <c r="D169" s="13"/>
      <c r="E169" s="13"/>
      <c r="F169" s="13"/>
      <c r="G169" s="9"/>
      <c r="H169" s="10"/>
      <c r="I169" s="10"/>
    </row>
    <row r="170" spans="2:9">
      <c r="B170" s="6"/>
      <c r="C170" s="13"/>
      <c r="D170" s="13"/>
      <c r="E170" s="13"/>
      <c r="F170" s="13"/>
      <c r="G170" s="9"/>
      <c r="H170" s="10"/>
      <c r="I170" s="10"/>
    </row>
    <row r="171" spans="2:9">
      <c r="B171" s="6"/>
      <c r="C171" s="13"/>
      <c r="D171" s="13"/>
      <c r="E171" s="13"/>
      <c r="F171" s="13"/>
      <c r="G171" s="9"/>
      <c r="H171" s="10"/>
      <c r="I171" s="10"/>
    </row>
  </sheetData>
  <mergeCells count="3">
    <mergeCell ref="B1:G1"/>
    <mergeCell ref="B2:G2"/>
    <mergeCell ref="B138:E138"/>
  </mergeCells>
  <phoneticPr fontId="0" type="noConversion"/>
  <pageMargins left="0.70866141732283472" right="0.70866141732283472" top="0.47244094488188981" bottom="0.43307086614173229" header="0.31496062992125984" footer="0.31496062992125984"/>
  <pageSetup paperSize="9" scale="58" fitToHeight="2" orientation="portrait" horizontalDpi="4294967293" r:id="rId1"/>
  <headerFooter alignWithMargins="0"/>
  <rowBreaks count="1" manualBreakCount="1">
    <brk id="66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Global Ingressos</vt:lpstr>
      <vt:lpstr>'Global Ingressos'!_1Àrea_d_impressió</vt:lpstr>
      <vt:lpstr>'Global Ingressos'!Àrea_d'impressió</vt:lpstr>
      <vt:lpstr>'Global Ingressos'!Títols_per_imprimir</vt:lpstr>
    </vt:vector>
  </TitlesOfParts>
  <Company>GTPAE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2010-07-26T07:21:45Z</cp:lastPrinted>
  <dcterms:created xsi:type="dcterms:W3CDTF">2008-07-31T10:42:36Z</dcterms:created>
  <dcterms:modified xsi:type="dcterms:W3CDTF">2011-07-29T12:04:41Z</dcterms:modified>
</cp:coreProperties>
</file>