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85" windowWidth="18780" windowHeight="11700"/>
  </bookViews>
  <sheets>
    <sheet name="16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6_1_1_a_22_6_00" localSheetId="0">[1]__6_1_1_a_22_6_00!$A$6:$E$31</definedName>
    <definedName name="__6_1_1_a_22_6_00">[2]__6_1_1_a_22_6_00!$A$6:$E$31</definedName>
    <definedName name="_1Àrea_d_impressió" localSheetId="0">'1612'!$B$1:$J$35</definedName>
    <definedName name="A_impresión_IM" localSheetId="0">'[3]143'!$A$83:$F$105</definedName>
    <definedName name="A_impresión_IM">[4]Índex!$A$19:$F$41</definedName>
    <definedName name="aaaaaaaa" localSheetId="0">[1]Beques_règim_general!$A$1:$D$25</definedName>
    <definedName name="aaaaaaaa">[2]Beques_règim_general!$A$1:$D$25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 localSheetId="0">[1]Beques_de_mobilitat!$A$6:$G$30</definedName>
    <definedName name="Beques_de_mobilitat">[2]Beques_de_mobilitat!$A$6:$G$30</definedName>
    <definedName name="Beques_règim_general" localSheetId="0">[1]Beques_règim_general!$A$1:$D$25</definedName>
    <definedName name="Beques_règim_general">[2]Beques_règim_general!$A$1:$D$25</definedName>
    <definedName name="_xlnm.Extract" localSheetId="0">[5]Índex!#REF!</definedName>
    <definedName name="_xlnm.Extract">[6]Índex!#REF!</definedName>
  </definedNames>
  <calcPr calcId="125725"/>
</workbook>
</file>

<file path=xl/calcChain.xml><?xml version="1.0" encoding="utf-8"?>
<calcChain xmlns="http://schemas.openxmlformats.org/spreadsheetml/2006/main">
  <c r="I9" i="1"/>
  <c r="H9"/>
  <c r="H10"/>
  <c r="H11"/>
  <c r="H12"/>
  <c r="H13"/>
  <c r="H14"/>
  <c r="H15"/>
  <c r="H16"/>
  <c r="H17"/>
  <c r="H18"/>
  <c r="H19"/>
  <c r="H20"/>
  <c r="H21"/>
  <c r="H22"/>
  <c r="H23"/>
  <c r="H24"/>
  <c r="H27"/>
  <c r="H28"/>
  <c r="H30"/>
  <c r="D31"/>
  <c r="E31"/>
  <c r="F31"/>
  <c r="G31"/>
  <c r="I31" l="1"/>
  <c r="H31"/>
  <c r="I30"/>
  <c r="I28"/>
  <c r="I27"/>
  <c r="I24"/>
  <c r="I23"/>
  <c r="I22"/>
  <c r="I21"/>
  <c r="I20"/>
  <c r="I19"/>
  <c r="I18"/>
  <c r="I17"/>
  <c r="I16"/>
  <c r="I15"/>
  <c r="I14"/>
  <c r="I13"/>
  <c r="I12"/>
  <c r="I11"/>
  <c r="I10"/>
</calcChain>
</file>

<file path=xl/sharedStrings.xml><?xml version="1.0" encoding="utf-8"?>
<sst xmlns="http://schemas.openxmlformats.org/spreadsheetml/2006/main" count="48" uniqueCount="40">
  <si>
    <t>Aquestes beques de mobilitat estan incloses a la distribució de l'apartat 1.6.1.1.</t>
  </si>
  <si>
    <t xml:space="preserve">Dades a  6 de setembre de 2011 </t>
  </si>
  <si>
    <r>
      <rPr>
        <vertAlign val="superscript"/>
        <sz val="8"/>
        <color theme="4" tint="-0.499984740745262"/>
        <rFont val="Arial"/>
        <family val="2"/>
      </rPr>
      <t>(1)</t>
    </r>
    <r>
      <rPr>
        <sz val="8"/>
        <color theme="4" tint="-0.499984740745262"/>
        <rFont val="Arial"/>
        <family val="2"/>
      </rPr>
      <t xml:space="preserve"> Departaments que gestionen màsters, ICE, CITM i UTGAB</t>
    </r>
  </si>
  <si>
    <t>TOTAL</t>
  </si>
  <si>
    <r>
      <t xml:space="preserve">Altres </t>
    </r>
    <r>
      <rPr>
        <vertAlign val="superscript"/>
        <sz val="10"/>
        <color rgb="FF003366"/>
        <rFont val="Arial"/>
        <family val="2"/>
      </rPr>
      <t>(1)</t>
    </r>
  </si>
  <si>
    <t>-</t>
  </si>
  <si>
    <t>840 EPMT</t>
  </si>
  <si>
    <t>820 EUETIB</t>
  </si>
  <si>
    <t>802 EAE</t>
  </si>
  <si>
    <t>801 EUNCET</t>
  </si>
  <si>
    <t>390 ESAB</t>
  </si>
  <si>
    <t>370 EUOOT</t>
  </si>
  <si>
    <t>340 EPSEVG</t>
  </si>
  <si>
    <t>330 EPSEM</t>
  </si>
  <si>
    <t>320 EET</t>
  </si>
  <si>
    <t>310 EPSEB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</si>
  <si>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</si>
  <si>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</si>
  <si>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</si>
  <si>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</si>
  <si>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</si>
  <si>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</si>
  <si>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</si>
  <si>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</si>
  <si>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</si>
  <si>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% de Beques concedides al centre respecte a les presentades pel centre</t>
  </si>
  <si>
    <t>Concedides</t>
  </si>
  <si>
    <t>Denegades</t>
  </si>
  <si>
    <t>Anul·lades</t>
  </si>
  <si>
    <t>Centres</t>
  </si>
  <si>
    <t>Beques concedides al centre respecte al total de beques concedides a la UPC</t>
  </si>
  <si>
    <t>Beques concedides al centre respecte a les presentades pel centre</t>
  </si>
  <si>
    <t>Incidències (desestimades i anul·lades)</t>
  </si>
  <si>
    <t>Sol·licituds presentades</t>
  </si>
  <si>
    <t>Centre</t>
  </si>
  <si>
    <t>ANY ACADÈMIC 2010-2011</t>
  </si>
  <si>
    <t>1.6.1.2 DISTRIBUCIÓ DE LES BEQUES DE MOBILITAT</t>
  </si>
  <si>
    <t>1.6.1 Beques i ajuts del MEC</t>
  </si>
  <si>
    <t>300 EETAC</t>
  </si>
  <si>
    <t>860 EEI</t>
  </si>
</sst>
</file>

<file path=xl/styles.xml><?xml version="1.0" encoding="utf-8"?>
<styleSheet xmlns="http://schemas.openxmlformats.org/spreadsheetml/2006/main">
  <numFmts count="4">
    <numFmt numFmtId="164" formatCode="0.0%"/>
    <numFmt numFmtId="165" formatCode="_(#,##0_);_(\(#,##0\);_(&quot;-&quot;_);_(@_)"/>
    <numFmt numFmtId="166" formatCode="_-* #,##0.00\ [$€]_-;\-* #,##0.00\ [$€]_-;_-* &quot;-&quot;??\ [$€]_-;_-@_-"/>
    <numFmt numFmtId="167" formatCode="_-* #,##0\ _P_t_s_-;\-* #,##0\ _P_t_s_-;_-* &quot;-&quot;\ _P_t_s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color indexed="20"/>
      <name val="Arial"/>
      <family val="2"/>
    </font>
    <font>
      <sz val="10"/>
      <name val="Calibri"/>
      <family val="2"/>
      <scheme val="minor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37609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114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5" fillId="3" borderId="3" applyNumberFormat="0" applyFont="0" applyFill="0" applyAlignment="0" applyProtection="0"/>
    <xf numFmtId="0" fontId="2" fillId="0" borderId="5" applyNumberFormat="0" applyFont="0" applyFill="0" applyAlignment="0" applyProtection="0"/>
    <xf numFmtId="0" fontId="5" fillId="3" borderId="7" applyNumberFormat="0" applyFont="0" applyFill="0" applyAlignment="0" applyProtection="0"/>
    <xf numFmtId="0" fontId="6" fillId="4" borderId="9">
      <alignment horizontal="left" vertical="center"/>
    </xf>
    <xf numFmtId="0" fontId="5" fillId="3" borderId="11" applyNumberFormat="0" applyFont="0" applyFill="0" applyAlignment="0" applyProtection="0"/>
    <xf numFmtId="9" fontId="2" fillId="0" borderId="0" applyFont="0" applyFill="0" applyBorder="0" applyAlignment="0" applyProtection="0"/>
    <xf numFmtId="4" fontId="11" fillId="6" borderId="9" applyNumberFormat="0">
      <alignment vertical="center"/>
    </xf>
    <xf numFmtId="3" fontId="6" fillId="7" borderId="9" applyNumberFormat="0">
      <alignment vertical="center"/>
    </xf>
    <xf numFmtId="3" fontId="6" fillId="9" borderId="9" applyNumberFormat="0">
      <alignment vertical="center"/>
    </xf>
    <xf numFmtId="0" fontId="13" fillId="11" borderId="9">
      <alignment horizontal="center" vertical="center" wrapText="1"/>
    </xf>
    <xf numFmtId="0" fontId="2" fillId="0" borderId="13" applyNumberFormat="0" applyFont="0" applyFill="0" applyAlignment="0" applyProtection="0"/>
    <xf numFmtId="0" fontId="5" fillId="3" borderId="15" applyNumberFormat="0" applyFont="0" applyFill="0" applyAlignment="0" applyProtection="0"/>
    <xf numFmtId="0" fontId="13" fillId="0" borderId="17" applyNumberFormat="0" applyFont="0" applyFill="0" applyAlignment="0" applyProtection="0">
      <alignment horizontal="center" vertical="top" wrapText="1"/>
    </xf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22" applyNumberFormat="0" applyFont="0" applyFill="0" applyAlignment="0" applyProtection="0">
      <alignment horizontal="center" vertical="top" wrapText="1"/>
    </xf>
    <xf numFmtId="0" fontId="1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3" fillId="0" borderId="17" applyNumberFormat="0" applyFont="0" applyFill="0" applyAlignment="0" applyProtection="0">
      <alignment horizontal="center" vertical="top" wrapText="1"/>
    </xf>
    <xf numFmtId="0" fontId="1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1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11" applyNumberFormat="0" applyFont="0" applyFill="0" applyAlignment="0" applyProtection="0"/>
    <xf numFmtId="0" fontId="1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15" applyNumberFormat="0" applyFont="0" applyFill="0" applyAlignment="0" applyProtection="0"/>
    <xf numFmtId="0" fontId="17" fillId="0" borderId="0" applyNumberFormat="0" applyFont="0" applyFill="0" applyAlignment="0" applyProtection="0"/>
    <xf numFmtId="0" fontId="18" fillId="14" borderId="0" applyNumberFormat="0" applyBorder="0" applyAlignment="0" applyProtection="0"/>
    <xf numFmtId="0" fontId="19" fillId="26" borderId="23" applyNumberFormat="0" applyAlignment="0" applyProtection="0"/>
    <xf numFmtId="0" fontId="13" fillId="27" borderId="24" applyNumberFormat="0" applyAlignment="0" applyProtection="0"/>
    <xf numFmtId="0" fontId="20" fillId="0" borderId="25" applyNumberFormat="0" applyFill="0" applyAlignment="0" applyProtection="0"/>
    <xf numFmtId="4" fontId="13" fillId="11" borderId="9">
      <alignment horizontal="left" vertical="center"/>
    </xf>
    <xf numFmtId="0" fontId="11" fillId="6" borderId="9">
      <alignment horizontal="left"/>
    </xf>
    <xf numFmtId="0" fontId="11" fillId="3" borderId="26">
      <alignment horizontal="left" vertical="center"/>
    </xf>
    <xf numFmtId="0" fontId="11" fillId="3" borderId="9">
      <alignment horizontal="left"/>
    </xf>
    <xf numFmtId="0" fontId="11" fillId="28" borderId="9">
      <alignment horizontal="left" vertical="center"/>
    </xf>
    <xf numFmtId="0" fontId="21" fillId="2" borderId="0">
      <alignment horizontal="left" vertical="center"/>
    </xf>
    <xf numFmtId="0" fontId="22" fillId="29" borderId="0">
      <alignment horizontal="left" vertical="center"/>
    </xf>
    <xf numFmtId="0" fontId="21" fillId="2" borderId="0">
      <alignment horizontal="left" vertical="center"/>
    </xf>
    <xf numFmtId="0" fontId="23" fillId="29" borderId="0">
      <alignment horizontal="left" vertical="center"/>
    </xf>
    <xf numFmtId="0" fontId="2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33" borderId="0" applyNumberFormat="0" applyBorder="0" applyAlignment="0" applyProtection="0"/>
    <xf numFmtId="166" fontId="2" fillId="0" borderId="0" applyFont="0" applyFill="0" applyBorder="0" applyAlignment="0" applyProtection="0"/>
    <xf numFmtId="3" fontId="6" fillId="7" borderId="26" applyNumberFormat="0">
      <alignment vertical="center"/>
    </xf>
    <xf numFmtId="3" fontId="6" fillId="7" borderId="9" applyNumberFormat="0">
      <alignment vertical="center"/>
    </xf>
    <xf numFmtId="0" fontId="25" fillId="34" borderId="0" applyNumberFormat="0">
      <alignment vertical="center"/>
    </xf>
    <xf numFmtId="0" fontId="26" fillId="35" borderId="0" applyNumberFormat="0">
      <alignment vertical="center"/>
    </xf>
    <xf numFmtId="3" fontId="6" fillId="9" borderId="26" applyNumberFormat="0">
      <alignment vertical="center"/>
    </xf>
    <xf numFmtId="3" fontId="6" fillId="9" borderId="9" applyNumberFormat="0">
      <alignment vertical="center"/>
    </xf>
    <xf numFmtId="0" fontId="25" fillId="36" borderId="0" applyNumberFormat="0">
      <alignment vertical="center"/>
    </xf>
    <xf numFmtId="0" fontId="26" fillId="37" borderId="0" applyNumberFormat="0">
      <alignment vertical="center"/>
    </xf>
    <xf numFmtId="4" fontId="6" fillId="3" borderId="9" applyNumberFormat="0">
      <alignment vertical="center"/>
    </xf>
    <xf numFmtId="4" fontId="6" fillId="28" borderId="9" applyNumberFormat="0">
      <alignment vertical="center"/>
    </xf>
    <xf numFmtId="0" fontId="6" fillId="4" borderId="26">
      <alignment horizontal="left" vertical="center"/>
    </xf>
    <xf numFmtId="0" fontId="6" fillId="4" borderId="9">
      <alignment horizontal="left" vertical="center"/>
    </xf>
    <xf numFmtId="0" fontId="26" fillId="38" borderId="0">
      <alignment horizontal="left" vertical="center"/>
    </xf>
    <xf numFmtId="0" fontId="13" fillId="39" borderId="9">
      <alignment horizontal="center" vertical="center"/>
    </xf>
    <xf numFmtId="0" fontId="13" fillId="11" borderId="26">
      <alignment horizontal="center" vertical="center" wrapText="1"/>
    </xf>
    <xf numFmtId="0" fontId="13" fillId="11" borderId="9">
      <alignment horizontal="center" vertical="center" wrapText="1"/>
    </xf>
    <xf numFmtId="0" fontId="27" fillId="40" borderId="0">
      <alignment horizontal="center" vertical="center" wrapText="1"/>
    </xf>
    <xf numFmtId="0" fontId="28" fillId="41" borderId="0">
      <alignment horizontal="center" vertical="center" wrapText="1"/>
    </xf>
    <xf numFmtId="3" fontId="6" fillId="3" borderId="0" applyNumberFormat="0">
      <alignment vertical="center"/>
    </xf>
    <xf numFmtId="4" fontId="11" fillId="3" borderId="9" applyNumberFormat="0">
      <alignment vertical="center"/>
    </xf>
    <xf numFmtId="4" fontId="11" fillId="28" borderId="9" applyNumberFormat="0">
      <alignment vertical="center"/>
    </xf>
    <xf numFmtId="0" fontId="13" fillId="11" borderId="9">
      <alignment horizontal="center" vertical="center"/>
    </xf>
    <xf numFmtId="4" fontId="11" fillId="28" borderId="9" applyNumberFormat="0">
      <alignment vertical="center"/>
    </xf>
    <xf numFmtId="4" fontId="11" fillId="6" borderId="9" applyNumberFormat="0">
      <alignment vertical="center"/>
    </xf>
    <xf numFmtId="4" fontId="11" fillId="6" borderId="9" applyNumberFormat="0">
      <alignment vertical="center"/>
    </xf>
    <xf numFmtId="4" fontId="11" fillId="6" borderId="26" applyNumberFormat="0">
      <alignment vertical="center"/>
    </xf>
    <xf numFmtId="0" fontId="29" fillId="42" borderId="0" applyNumberFormat="0">
      <alignment vertical="center"/>
    </xf>
    <xf numFmtId="0" fontId="30" fillId="13" borderId="0" applyNumberFormat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31" fillId="0" borderId="0"/>
    <xf numFmtId="0" fontId="1" fillId="0" borderId="0"/>
    <xf numFmtId="0" fontId="14" fillId="43" borderId="27" applyNumberFormat="0" applyFont="0" applyAlignment="0" applyProtection="0"/>
    <xf numFmtId="9" fontId="17" fillId="0" borderId="0" applyFont="0" applyFill="0" applyBorder="0" applyAlignment="0" applyProtection="0"/>
    <xf numFmtId="0" fontId="32" fillId="26" borderId="28" applyNumberFormat="0" applyAlignment="0" applyProtection="0"/>
    <xf numFmtId="0" fontId="2" fillId="0" borderId="0" applyNumberFormat="0" applyProtection="0">
      <alignment horizontal="right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7" fillId="0" borderId="30" applyNumberFormat="0" applyFill="0" applyAlignment="0" applyProtection="0"/>
    <xf numFmtId="0" fontId="24" fillId="0" borderId="31" applyNumberFormat="0" applyFill="0" applyAlignment="0" applyProtection="0"/>
  </cellStyleXfs>
  <cellXfs count="36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wrapText="1"/>
    </xf>
    <xf numFmtId="0" fontId="3" fillId="2" borderId="2" xfId="2" applyFont="1" applyFill="1" applyBorder="1"/>
    <xf numFmtId="0" fontId="3" fillId="2" borderId="4" xfId="3" applyFont="1" applyFill="1" applyBorder="1"/>
    <xf numFmtId="0" fontId="3" fillId="2" borderId="4" xfId="3" applyFont="1" applyFill="1" applyBorder="1" applyAlignment="1">
      <alignment horizontal="center"/>
    </xf>
    <xf numFmtId="0" fontId="3" fillId="2" borderId="6" xfId="4" applyFont="1" applyFill="1" applyBorder="1"/>
    <xf numFmtId="0" fontId="3" fillId="2" borderId="8" xfId="5" applyFont="1" applyFill="1" applyBorder="1"/>
    <xf numFmtId="0" fontId="3" fillId="2" borderId="12" xfId="7" applyFont="1" applyFill="1" applyBorder="1"/>
    <xf numFmtId="0" fontId="7" fillId="2" borderId="0" xfId="1" applyFont="1" applyFill="1"/>
    <xf numFmtId="0" fontId="7" fillId="2" borderId="8" xfId="5" applyFont="1" applyFill="1" applyBorder="1"/>
    <xf numFmtId="0" fontId="7" fillId="2" borderId="12" xfId="7" applyFont="1" applyFill="1" applyBorder="1"/>
    <xf numFmtId="164" fontId="10" fillId="5" borderId="10" xfId="8" applyNumberFormat="1" applyFont="1" applyFill="1" applyBorder="1" applyAlignment="1">
      <alignment vertical="center"/>
    </xf>
    <xf numFmtId="165" fontId="10" fillId="5" borderId="10" xfId="9" applyNumberFormat="1" applyFont="1" applyFill="1" applyBorder="1">
      <alignment vertical="center"/>
    </xf>
    <xf numFmtId="0" fontId="10" fillId="5" borderId="10" xfId="9" applyNumberFormat="1" applyFont="1" applyFill="1" applyBorder="1" applyAlignment="1">
      <alignment vertical="center"/>
    </xf>
    <xf numFmtId="10" fontId="3" fillId="8" borderId="10" xfId="10" applyNumberFormat="1" applyFont="1" applyFill="1" applyBorder="1" applyAlignment="1">
      <alignment horizontal="right" vertical="center"/>
    </xf>
    <xf numFmtId="164" fontId="3" fillId="8" borderId="10" xfId="10" applyNumberFormat="1" applyFont="1" applyFill="1" applyBorder="1" applyAlignment="1">
      <alignment horizontal="right" vertical="center"/>
    </xf>
    <xf numFmtId="165" fontId="3" fillId="8" borderId="10" xfId="11" applyNumberFormat="1" applyFont="1" applyFill="1" applyBorder="1" applyAlignment="1">
      <alignment horizontal="right" vertical="center"/>
    </xf>
    <xf numFmtId="0" fontId="3" fillId="8" borderId="10" xfId="11" applyNumberFormat="1" applyFont="1" applyFill="1" applyBorder="1" applyAlignment="1">
      <alignment horizontal="left" vertical="center"/>
    </xf>
    <xf numFmtId="10" fontId="3" fillId="10" borderId="10" xfId="10" applyNumberFormat="1" applyFont="1" applyFill="1" applyBorder="1" applyAlignment="1">
      <alignment horizontal="right" vertical="center"/>
    </xf>
    <xf numFmtId="164" fontId="3" fillId="10" borderId="10" xfId="10" applyNumberFormat="1" applyFont="1" applyFill="1" applyBorder="1" applyAlignment="1">
      <alignment horizontal="right" vertical="center"/>
    </xf>
    <xf numFmtId="165" fontId="3" fillId="10" borderId="10" xfId="10" applyNumberFormat="1" applyFont="1" applyFill="1" applyBorder="1" applyAlignment="1">
      <alignment horizontal="right" vertical="center"/>
    </xf>
    <xf numFmtId="0" fontId="3" fillId="10" borderId="10" xfId="10" applyNumberFormat="1" applyFont="1" applyFill="1" applyBorder="1" applyAlignment="1">
      <alignment horizontal="left" vertical="center"/>
    </xf>
    <xf numFmtId="0" fontId="3" fillId="2" borderId="14" xfId="13" applyFont="1" applyFill="1" applyBorder="1"/>
    <xf numFmtId="0" fontId="3" fillId="2" borderId="16" xfId="14" applyFont="1" applyFill="1" applyBorder="1"/>
    <xf numFmtId="0" fontId="3" fillId="2" borderId="16" xfId="14" applyFont="1" applyFill="1" applyBorder="1" applyAlignment="1">
      <alignment horizontal="center"/>
    </xf>
    <xf numFmtId="0" fontId="3" fillId="2" borderId="18" xfId="15" applyFont="1" applyFill="1" applyBorder="1" applyAlignment="1"/>
    <xf numFmtId="0" fontId="7" fillId="4" borderId="9" xfId="6" applyFont="1" applyFill="1">
      <alignment horizontal="left" vertical="center"/>
    </xf>
    <xf numFmtId="0" fontId="7" fillId="4" borderId="9" xfId="6" applyFont="1" applyFill="1" applyAlignment="1">
      <alignment horizontal="left" vertical="center" wrapText="1"/>
    </xf>
    <xf numFmtId="0" fontId="4" fillId="4" borderId="10" xfId="6" applyFont="1" applyBorder="1" applyAlignment="1">
      <alignment horizontal="left" vertical="center"/>
    </xf>
    <xf numFmtId="0" fontId="10" fillId="5" borderId="10" xfId="12" applyFont="1" applyFill="1" applyBorder="1">
      <alignment horizontal="center" vertical="center" wrapText="1"/>
    </xf>
    <xf numFmtId="0" fontId="8" fillId="4" borderId="10" xfId="6" applyFont="1" applyBorder="1" applyAlignment="1">
      <alignment horizontal="left" vertical="center"/>
    </xf>
    <xf numFmtId="0" fontId="7" fillId="4" borderId="21" xfId="6" applyFont="1" applyFill="1" applyBorder="1" applyAlignment="1">
      <alignment horizontal="left" vertical="center"/>
    </xf>
    <xf numFmtId="0" fontId="7" fillId="4" borderId="20" xfId="6" applyFont="1" applyFill="1" applyBorder="1" applyAlignment="1">
      <alignment horizontal="left" vertical="center"/>
    </xf>
    <xf numFmtId="0" fontId="7" fillId="4" borderId="19" xfId="6" applyFont="1" applyFill="1" applyBorder="1" applyAlignment="1">
      <alignment horizontal="left" vertical="center"/>
    </xf>
  </cellXfs>
  <cellStyles count="114"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odeExteior" xfId="34"/>
    <cellStyle name="BordeEsqDI" xfId="2"/>
    <cellStyle name="BordeEsqDI 2" xfId="35"/>
    <cellStyle name="BordeEsqDS" xfId="13"/>
    <cellStyle name="BordeEsqDS 2" xfId="36"/>
    <cellStyle name="BordeEsqDS 3" xfId="37"/>
    <cellStyle name="BordeEsqII" xfId="4"/>
    <cellStyle name="BordeEsqII 2" xfId="38"/>
    <cellStyle name="BordeEsqIS" xfId="15"/>
    <cellStyle name="BordeEsqIS 2" xfId="39"/>
    <cellStyle name="BordeEsqIS 2 2" xfId="40"/>
    <cellStyle name="BordeEsqIS 3" xfId="41"/>
    <cellStyle name="BordeTablaDer" xfId="5"/>
    <cellStyle name="BordeTablaDer 2" xfId="42"/>
    <cellStyle name="BordeTablaDer 3" xfId="43"/>
    <cellStyle name="BordeTablaInf" xfId="3"/>
    <cellStyle name="BordeTablaInf 2" xfId="44"/>
    <cellStyle name="BordeTablaIzq" xfId="7"/>
    <cellStyle name="BordeTablaIzq 2" xfId="45"/>
    <cellStyle name="BordeTablaIzq 2 2" xfId="46"/>
    <cellStyle name="BordeTablaIzq 3" xfId="47"/>
    <cellStyle name="BordeTablaSup" xfId="14"/>
    <cellStyle name="BordeTablaSup 2" xfId="48"/>
    <cellStyle name="BordeTablaSup 2 2" xfId="49"/>
    <cellStyle name="BordeTablaSup 3" xfId="50"/>
    <cellStyle name="Buena" xfId="51"/>
    <cellStyle name="Cálculo" xfId="52"/>
    <cellStyle name="Celda de comprobación" xfId="53"/>
    <cellStyle name="Celda vinculada" xfId="54"/>
    <cellStyle name="CMenuIzq" xfId="55"/>
    <cellStyle name="CMenuIzqTotal" xfId="56"/>
    <cellStyle name="CMenuIzqTotal0" xfId="57"/>
    <cellStyle name="CMenuIzqTotal1" xfId="58"/>
    <cellStyle name="CMenuIzqTotal2" xfId="59"/>
    <cellStyle name="comentario" xfId="60"/>
    <cellStyle name="comentario 2" xfId="61"/>
    <cellStyle name="comentario 2 2" xfId="62"/>
    <cellStyle name="comentario 3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uro" xfId="71"/>
    <cellStyle name="fColor1" xfId="72"/>
    <cellStyle name="fColor1 2" xfId="73"/>
    <cellStyle name="fColor1 3" xfId="74"/>
    <cellStyle name="fColor1 4" xfId="75"/>
    <cellStyle name="fColor1_1512" xfId="10"/>
    <cellStyle name="fColor2" xfId="76"/>
    <cellStyle name="fColor2 2" xfId="77"/>
    <cellStyle name="fColor2 3" xfId="78"/>
    <cellStyle name="fColor2 4" xfId="79"/>
    <cellStyle name="fColor2_1512" xfId="11"/>
    <cellStyle name="fColor3" xfId="80"/>
    <cellStyle name="fColor4" xfId="81"/>
    <cellStyle name="fSubTitulo" xfId="82"/>
    <cellStyle name="fSubTitulo 2" xfId="83"/>
    <cellStyle name="fSubTitulo 3" xfId="84"/>
    <cellStyle name="fSubTitulo_1512" xfId="6"/>
    <cellStyle name="fTitularOscura" xfId="85"/>
    <cellStyle name="fTitulo" xfId="86"/>
    <cellStyle name="fTitulo 2" xfId="87"/>
    <cellStyle name="fTitulo 3" xfId="88"/>
    <cellStyle name="fTitulo 4" xfId="89"/>
    <cellStyle name="fTitulo_1512" xfId="12"/>
    <cellStyle name="fTotal0" xfId="90"/>
    <cellStyle name="fTotal1" xfId="91"/>
    <cellStyle name="fTotal1 2" xfId="92"/>
    <cellStyle name="fTotal1Columna" xfId="93"/>
    <cellStyle name="fTotal2" xfId="94"/>
    <cellStyle name="fTotal2 2" xfId="95"/>
    <cellStyle name="fTotal3" xfId="96"/>
    <cellStyle name="fTotal3 2" xfId="97"/>
    <cellStyle name="fTotal3 2 2" xfId="98"/>
    <cellStyle name="fTotal3_1512" xfId="9"/>
    <cellStyle name="Incorrecto" xfId="99"/>
    <cellStyle name="Millares [0]_LDADES99" xfId="100"/>
    <cellStyle name="Normal" xfId="0" builtinId="0"/>
    <cellStyle name="Normal 2" xfId="101"/>
    <cellStyle name="Normal 2 2" xfId="1"/>
    <cellStyle name="Normal 2 3" xfId="102"/>
    <cellStyle name="Normal 3" xfId="103"/>
    <cellStyle name="Notas" xfId="104"/>
    <cellStyle name="Percentual 2" xfId="8"/>
    <cellStyle name="Percentual 2 2" xfId="105"/>
    <cellStyle name="Salida" xfId="106"/>
    <cellStyle name="SinEstilo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\OTP\COMU\DOCENCIA\MONTSE\TEMPORAL\TMP\TITULA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\Disc%20D\COMU\DOCENCIA\VARIS\LlibreDades\00_01\Docencia1_0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 xml:space="preserve">1.4.3  EVOLUCIÓ DELS  TITULATS I GRADUATS       </v>
          </cell>
        </row>
        <row r="84">
          <cell r="A84" t="str">
            <v xml:space="preserve">1.4.3.1  EVOLUCIÓ GLOBAL        </v>
          </cell>
        </row>
        <row r="85">
          <cell r="A85" t="str">
            <v xml:space="preserve"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128.37837837837839</v>
          </cell>
          <cell r="D96">
            <v>132.81853281853282</v>
          </cell>
          <cell r="E96">
            <v>138.996138996139</v>
          </cell>
          <cell r="F96">
            <v>158.01158301158301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 xml:space="preserve"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showGridLines="0" tabSelected="1" topLeftCell="A13" zoomScaleNormal="100" zoomScaleSheetLayoutView="100" workbookViewId="0">
      <selection activeCell="C30" sqref="C30"/>
    </sheetView>
  </sheetViews>
  <sheetFormatPr defaultColWidth="11.42578125" defaultRowHeight="12.75"/>
  <cols>
    <col min="1" max="1" width="2.7109375" style="1" customWidth="1"/>
    <col min="2" max="2" width="0.5703125" style="1" customWidth="1"/>
    <col min="3" max="3" width="18.42578125" style="1" customWidth="1"/>
    <col min="4" max="4" width="15.85546875" style="3" customWidth="1"/>
    <col min="5" max="5" width="17.5703125" style="2" customWidth="1"/>
    <col min="6" max="6" width="14.5703125" style="2" customWidth="1"/>
    <col min="7" max="7" width="13.5703125" style="2" customWidth="1"/>
    <col min="8" max="8" width="25" style="2" customWidth="1"/>
    <col min="9" max="9" width="23.7109375" style="2" customWidth="1"/>
    <col min="10" max="10" width="0.5703125" style="1" customWidth="1"/>
    <col min="11" max="16384" width="11.42578125" style="1"/>
  </cols>
  <sheetData>
    <row r="1" spans="2:10" s="28" customFormat="1" ht="14.25" thickTop="1" thickBot="1">
      <c r="C1" s="33" t="s">
        <v>37</v>
      </c>
      <c r="D1" s="34"/>
      <c r="E1" s="34"/>
      <c r="F1" s="34"/>
      <c r="G1" s="34"/>
      <c r="H1" s="34"/>
      <c r="I1" s="34"/>
      <c r="J1" s="35"/>
    </row>
    <row r="2" spans="2:10" s="28" customFormat="1" ht="14.25" thickTop="1" thickBot="1">
      <c r="C2" s="33" t="s">
        <v>36</v>
      </c>
      <c r="D2" s="34"/>
      <c r="E2" s="34"/>
      <c r="F2" s="34"/>
      <c r="G2" s="34"/>
      <c r="H2" s="34"/>
      <c r="I2" s="34"/>
      <c r="J2" s="35"/>
    </row>
    <row r="3" spans="2:10" s="28" customFormat="1" ht="4.5" customHeight="1" thickTop="1" thickBot="1">
      <c r="D3" s="29"/>
    </row>
    <row r="4" spans="2:10" s="28" customFormat="1" ht="14.25" thickTop="1" thickBot="1">
      <c r="C4" s="33" t="s">
        <v>35</v>
      </c>
      <c r="D4" s="34"/>
      <c r="E4" s="34"/>
      <c r="F4" s="34"/>
      <c r="G4" s="34"/>
      <c r="H4" s="34"/>
      <c r="I4" s="34"/>
      <c r="J4" s="35"/>
    </row>
    <row r="5" spans="2:10" ht="7.5" customHeight="1" thickTop="1"/>
    <row r="6" spans="2:10" ht="3.95" customHeight="1">
      <c r="B6" s="27"/>
      <c r="C6" s="25"/>
      <c r="D6" s="26"/>
      <c r="E6" s="26"/>
      <c r="F6" s="26"/>
      <c r="G6" s="26"/>
      <c r="H6" s="26"/>
      <c r="I6" s="25"/>
      <c r="J6" s="24"/>
    </row>
    <row r="7" spans="2:10" ht="24.75" customHeight="1">
      <c r="B7" s="9"/>
      <c r="C7" s="31" t="s">
        <v>34</v>
      </c>
      <c r="D7" s="31" t="s">
        <v>33</v>
      </c>
      <c r="E7" s="31" t="s">
        <v>32</v>
      </c>
      <c r="F7" s="31" t="s">
        <v>27</v>
      </c>
      <c r="G7" s="31" t="s">
        <v>26</v>
      </c>
      <c r="H7" s="31" t="s">
        <v>31</v>
      </c>
      <c r="I7" s="31" t="s">
        <v>30</v>
      </c>
      <c r="J7" s="8"/>
    </row>
    <row r="8" spans="2:10" ht="39" customHeight="1">
      <c r="B8" s="9"/>
      <c r="C8" s="31" t="s">
        <v>29</v>
      </c>
      <c r="D8" s="31"/>
      <c r="E8" s="31" t="s">
        <v>28</v>
      </c>
      <c r="F8" s="31" t="s">
        <v>27</v>
      </c>
      <c r="G8" s="31" t="s">
        <v>26</v>
      </c>
      <c r="H8" s="31" t="s">
        <v>25</v>
      </c>
      <c r="I8" s="31" t="s">
        <v>25</v>
      </c>
      <c r="J8" s="8"/>
    </row>
    <row r="9" spans="2:10" ht="20.100000000000001" customHeight="1">
      <c r="B9" s="9"/>
      <c r="C9" s="23" t="s">
        <v>24</v>
      </c>
      <c r="D9" s="22">
        <v>8</v>
      </c>
      <c r="E9" s="22">
        <v>0</v>
      </c>
      <c r="F9" s="22">
        <v>3</v>
      </c>
      <c r="G9" s="22">
        <v>5</v>
      </c>
      <c r="H9" s="21">
        <f t="shared" ref="H9:H24" si="0">G9/D9</f>
        <v>0.625</v>
      </c>
      <c r="I9" s="20">
        <f>G9/$G$31</f>
        <v>1.7006802721088437E-2</v>
      </c>
      <c r="J9" s="8"/>
    </row>
    <row r="10" spans="2:10" ht="20.100000000000001" customHeight="1">
      <c r="B10" s="9"/>
      <c r="C10" s="19" t="s">
        <v>23</v>
      </c>
      <c r="D10" s="18">
        <v>140</v>
      </c>
      <c r="E10" s="18">
        <v>0</v>
      </c>
      <c r="F10" s="18">
        <v>76</v>
      </c>
      <c r="G10" s="18">
        <v>64</v>
      </c>
      <c r="H10" s="17">
        <f t="shared" si="0"/>
        <v>0.45714285714285713</v>
      </c>
      <c r="I10" s="16">
        <f t="shared" ref="I9:I24" si="1">G10/$G$31</f>
        <v>0.21768707482993196</v>
      </c>
      <c r="J10" s="8"/>
    </row>
    <row r="11" spans="2:10" ht="20.100000000000001" customHeight="1">
      <c r="B11" s="9"/>
      <c r="C11" s="23" t="s">
        <v>22</v>
      </c>
      <c r="D11" s="22">
        <v>29</v>
      </c>
      <c r="E11" s="22">
        <v>0</v>
      </c>
      <c r="F11" s="22">
        <v>19</v>
      </c>
      <c r="G11" s="22">
        <v>10</v>
      </c>
      <c r="H11" s="21">
        <f t="shared" si="0"/>
        <v>0.34482758620689657</v>
      </c>
      <c r="I11" s="20">
        <f t="shared" si="1"/>
        <v>3.4013605442176874E-2</v>
      </c>
      <c r="J11" s="8"/>
    </row>
    <row r="12" spans="2:10" ht="20.100000000000001" customHeight="1">
      <c r="B12" s="9"/>
      <c r="C12" s="19" t="s">
        <v>21</v>
      </c>
      <c r="D12" s="18">
        <v>38</v>
      </c>
      <c r="E12" s="18">
        <v>0</v>
      </c>
      <c r="F12" s="18">
        <v>21</v>
      </c>
      <c r="G12" s="18">
        <v>17</v>
      </c>
      <c r="H12" s="17">
        <f t="shared" si="0"/>
        <v>0.44736842105263158</v>
      </c>
      <c r="I12" s="16">
        <f t="shared" si="1"/>
        <v>5.7823129251700682E-2</v>
      </c>
      <c r="J12" s="8"/>
    </row>
    <row r="13" spans="2:10" ht="20.100000000000001" customHeight="1">
      <c r="B13" s="9"/>
      <c r="C13" s="23" t="s">
        <v>20</v>
      </c>
      <c r="D13" s="22">
        <v>42</v>
      </c>
      <c r="E13" s="22">
        <v>1</v>
      </c>
      <c r="F13" s="22">
        <v>17</v>
      </c>
      <c r="G13" s="22">
        <v>24</v>
      </c>
      <c r="H13" s="21">
        <f t="shared" si="0"/>
        <v>0.5714285714285714</v>
      </c>
      <c r="I13" s="20">
        <f t="shared" si="1"/>
        <v>8.1632653061224483E-2</v>
      </c>
      <c r="J13" s="8"/>
    </row>
    <row r="14" spans="2:10" ht="20.100000000000001" customHeight="1">
      <c r="B14" s="9"/>
      <c r="C14" s="19" t="s">
        <v>19</v>
      </c>
      <c r="D14" s="18">
        <v>31</v>
      </c>
      <c r="E14" s="18">
        <v>1</v>
      </c>
      <c r="F14" s="18">
        <v>23</v>
      </c>
      <c r="G14" s="18">
        <v>7</v>
      </c>
      <c r="H14" s="17">
        <f t="shared" si="0"/>
        <v>0.22580645161290322</v>
      </c>
      <c r="I14" s="16">
        <f t="shared" si="1"/>
        <v>2.3809523809523808E-2</v>
      </c>
      <c r="J14" s="8"/>
    </row>
    <row r="15" spans="2:10" ht="20.100000000000001" customHeight="1">
      <c r="B15" s="9"/>
      <c r="C15" s="23" t="s">
        <v>18</v>
      </c>
      <c r="D15" s="22">
        <v>43</v>
      </c>
      <c r="E15" s="22">
        <v>0</v>
      </c>
      <c r="F15" s="22">
        <v>19</v>
      </c>
      <c r="G15" s="22">
        <v>24</v>
      </c>
      <c r="H15" s="21">
        <f t="shared" si="0"/>
        <v>0.55813953488372092</v>
      </c>
      <c r="I15" s="20">
        <f t="shared" si="1"/>
        <v>8.1632653061224483E-2</v>
      </c>
      <c r="J15" s="8"/>
    </row>
    <row r="16" spans="2:10" ht="20.100000000000001" customHeight="1">
      <c r="B16" s="9"/>
      <c r="C16" s="19" t="s">
        <v>17</v>
      </c>
      <c r="D16" s="18">
        <v>22</v>
      </c>
      <c r="E16" s="18">
        <v>0</v>
      </c>
      <c r="F16" s="18">
        <v>10</v>
      </c>
      <c r="G16" s="18">
        <v>12</v>
      </c>
      <c r="H16" s="17">
        <f t="shared" si="0"/>
        <v>0.54545454545454541</v>
      </c>
      <c r="I16" s="16">
        <f t="shared" si="1"/>
        <v>4.0816326530612242E-2</v>
      </c>
      <c r="J16" s="8"/>
    </row>
    <row r="17" spans="2:10" ht="20.100000000000001" customHeight="1">
      <c r="B17" s="9"/>
      <c r="C17" s="23" t="s">
        <v>16</v>
      </c>
      <c r="D17" s="22">
        <v>27</v>
      </c>
      <c r="E17" s="22">
        <v>0</v>
      </c>
      <c r="F17" s="22">
        <v>16</v>
      </c>
      <c r="G17" s="22">
        <v>11</v>
      </c>
      <c r="H17" s="21">
        <f t="shared" si="0"/>
        <v>0.40740740740740738</v>
      </c>
      <c r="I17" s="20">
        <f t="shared" si="1"/>
        <v>3.7414965986394558E-2</v>
      </c>
      <c r="J17" s="8"/>
    </row>
    <row r="18" spans="2:10" ht="20.100000000000001" customHeight="1">
      <c r="B18" s="9"/>
      <c r="C18" s="19" t="s">
        <v>38</v>
      </c>
      <c r="D18" s="18">
        <v>24</v>
      </c>
      <c r="E18" s="18">
        <v>1</v>
      </c>
      <c r="F18" s="18">
        <v>9</v>
      </c>
      <c r="G18" s="18">
        <v>14</v>
      </c>
      <c r="H18" s="17">
        <f t="shared" si="0"/>
        <v>0.58333333333333337</v>
      </c>
      <c r="I18" s="16">
        <f t="shared" si="1"/>
        <v>4.7619047619047616E-2</v>
      </c>
      <c r="J18" s="8"/>
    </row>
    <row r="19" spans="2:10" ht="20.100000000000001" customHeight="1">
      <c r="B19" s="9"/>
      <c r="C19" s="23" t="s">
        <v>15</v>
      </c>
      <c r="D19" s="22">
        <v>75</v>
      </c>
      <c r="E19" s="22">
        <v>0</v>
      </c>
      <c r="F19" s="22">
        <v>41</v>
      </c>
      <c r="G19" s="22">
        <v>34</v>
      </c>
      <c r="H19" s="21">
        <f t="shared" si="0"/>
        <v>0.45333333333333331</v>
      </c>
      <c r="I19" s="20">
        <f t="shared" si="1"/>
        <v>0.11564625850340136</v>
      </c>
      <c r="J19" s="8"/>
    </row>
    <row r="20" spans="2:10" ht="20.100000000000001" customHeight="1">
      <c r="B20" s="9"/>
      <c r="C20" s="19" t="s">
        <v>14</v>
      </c>
      <c r="D20" s="18">
        <v>26</v>
      </c>
      <c r="E20" s="18">
        <v>0</v>
      </c>
      <c r="F20" s="18">
        <v>16</v>
      </c>
      <c r="G20" s="18">
        <v>10</v>
      </c>
      <c r="H20" s="17">
        <f t="shared" si="0"/>
        <v>0.38461538461538464</v>
      </c>
      <c r="I20" s="16">
        <f t="shared" si="1"/>
        <v>3.4013605442176874E-2</v>
      </c>
      <c r="J20" s="8"/>
    </row>
    <row r="21" spans="2:10" ht="20.100000000000001" customHeight="1">
      <c r="B21" s="9"/>
      <c r="C21" s="23" t="s">
        <v>13</v>
      </c>
      <c r="D21" s="22">
        <v>4</v>
      </c>
      <c r="E21" s="22">
        <v>0</v>
      </c>
      <c r="F21" s="22">
        <v>3</v>
      </c>
      <c r="G21" s="22">
        <v>1</v>
      </c>
      <c r="H21" s="21">
        <f t="shared" si="0"/>
        <v>0.25</v>
      </c>
      <c r="I21" s="20">
        <f t="shared" si="1"/>
        <v>3.4013605442176869E-3</v>
      </c>
      <c r="J21" s="8"/>
    </row>
    <row r="22" spans="2:10" ht="20.100000000000001" customHeight="1">
      <c r="B22" s="9"/>
      <c r="C22" s="19" t="s">
        <v>12</v>
      </c>
      <c r="D22" s="18">
        <v>34</v>
      </c>
      <c r="E22" s="18">
        <v>0</v>
      </c>
      <c r="F22" s="18">
        <v>25</v>
      </c>
      <c r="G22" s="18">
        <v>9</v>
      </c>
      <c r="H22" s="17">
        <f t="shared" si="0"/>
        <v>0.26470588235294118</v>
      </c>
      <c r="I22" s="16">
        <f t="shared" si="1"/>
        <v>3.0612244897959183E-2</v>
      </c>
      <c r="J22" s="8"/>
    </row>
    <row r="23" spans="2:10" ht="20.100000000000001" customHeight="1">
      <c r="B23" s="9"/>
      <c r="C23" s="23" t="s">
        <v>11</v>
      </c>
      <c r="D23" s="22">
        <v>16</v>
      </c>
      <c r="E23" s="22">
        <v>0</v>
      </c>
      <c r="F23" s="22">
        <v>11</v>
      </c>
      <c r="G23" s="22">
        <v>5</v>
      </c>
      <c r="H23" s="21">
        <f t="shared" si="0"/>
        <v>0.3125</v>
      </c>
      <c r="I23" s="20">
        <f t="shared" si="1"/>
        <v>1.7006802721088437E-2</v>
      </c>
      <c r="J23" s="8"/>
    </row>
    <row r="24" spans="2:10" ht="20.100000000000001" customHeight="1">
      <c r="B24" s="9"/>
      <c r="C24" s="19" t="s">
        <v>10</v>
      </c>
      <c r="D24" s="18">
        <v>15</v>
      </c>
      <c r="E24" s="18">
        <v>0</v>
      </c>
      <c r="F24" s="18">
        <v>8</v>
      </c>
      <c r="G24" s="18">
        <v>7</v>
      </c>
      <c r="H24" s="17">
        <f t="shared" si="0"/>
        <v>0.46666666666666667</v>
      </c>
      <c r="I24" s="16">
        <f t="shared" si="1"/>
        <v>2.3809523809523808E-2</v>
      </c>
      <c r="J24" s="8"/>
    </row>
    <row r="25" spans="2:10" ht="20.100000000000001" customHeight="1">
      <c r="B25" s="9"/>
      <c r="C25" s="23" t="s">
        <v>9</v>
      </c>
      <c r="D25" s="22">
        <v>0</v>
      </c>
      <c r="E25" s="22">
        <v>0</v>
      </c>
      <c r="F25" s="22">
        <v>0</v>
      </c>
      <c r="G25" s="22">
        <v>0</v>
      </c>
      <c r="H25" s="21" t="s">
        <v>5</v>
      </c>
      <c r="I25" s="20" t="s">
        <v>5</v>
      </c>
      <c r="J25" s="8"/>
    </row>
    <row r="26" spans="2:10" ht="20.100000000000001" customHeight="1">
      <c r="B26" s="9"/>
      <c r="C26" s="19" t="s">
        <v>8</v>
      </c>
      <c r="D26" s="18">
        <v>1</v>
      </c>
      <c r="E26" s="18">
        <v>0</v>
      </c>
      <c r="F26" s="18">
        <v>1</v>
      </c>
      <c r="G26" s="18">
        <v>0</v>
      </c>
      <c r="H26" s="17" t="s">
        <v>5</v>
      </c>
      <c r="I26" s="16" t="s">
        <v>5</v>
      </c>
      <c r="J26" s="8"/>
    </row>
    <row r="27" spans="2:10" ht="20.100000000000001" customHeight="1">
      <c r="B27" s="9"/>
      <c r="C27" s="23" t="s">
        <v>7</v>
      </c>
      <c r="D27" s="22">
        <v>69</v>
      </c>
      <c r="E27" s="22">
        <v>1</v>
      </c>
      <c r="F27" s="22">
        <v>40</v>
      </c>
      <c r="G27" s="22">
        <v>28</v>
      </c>
      <c r="H27" s="21">
        <f>G27/D27</f>
        <v>0.40579710144927539</v>
      </c>
      <c r="I27" s="20">
        <f>G27/$G$31</f>
        <v>9.5238095238095233E-2</v>
      </c>
      <c r="J27" s="8"/>
    </row>
    <row r="28" spans="2:10" ht="20.100000000000001" customHeight="1">
      <c r="B28" s="9"/>
      <c r="C28" s="19" t="s">
        <v>6</v>
      </c>
      <c r="D28" s="18">
        <v>2</v>
      </c>
      <c r="E28" s="18">
        <v>0</v>
      </c>
      <c r="F28" s="18">
        <v>1</v>
      </c>
      <c r="G28" s="18">
        <v>1</v>
      </c>
      <c r="H28" s="17">
        <f>G28/D28</f>
        <v>0.5</v>
      </c>
      <c r="I28" s="16">
        <f>G28/$G$31</f>
        <v>3.4013605442176869E-3</v>
      </c>
      <c r="J28" s="8"/>
    </row>
    <row r="29" spans="2:10" ht="20.100000000000001" customHeight="1">
      <c r="B29" s="9"/>
      <c r="C29" s="23" t="s">
        <v>39</v>
      </c>
      <c r="D29" s="22">
        <v>0</v>
      </c>
      <c r="E29" s="22">
        <v>0</v>
      </c>
      <c r="F29" s="22">
        <v>0</v>
      </c>
      <c r="G29" s="22">
        <v>0</v>
      </c>
      <c r="H29" s="21" t="s">
        <v>5</v>
      </c>
      <c r="I29" s="20" t="s">
        <v>5</v>
      </c>
      <c r="J29" s="8"/>
    </row>
    <row r="30" spans="2:10" ht="20.100000000000001" customHeight="1">
      <c r="B30" s="9"/>
      <c r="C30" s="19" t="s">
        <v>4</v>
      </c>
      <c r="D30" s="18">
        <v>32</v>
      </c>
      <c r="E30" s="18">
        <v>1</v>
      </c>
      <c r="F30" s="18">
        <v>20</v>
      </c>
      <c r="G30" s="18">
        <v>11</v>
      </c>
      <c r="H30" s="17">
        <f>G30/D30</f>
        <v>0.34375</v>
      </c>
      <c r="I30" s="16">
        <f>G30/$G$31</f>
        <v>3.7414965986394558E-2</v>
      </c>
      <c r="J30" s="8"/>
    </row>
    <row r="31" spans="2:10" s="10" customFormat="1" ht="20.100000000000001" customHeight="1">
      <c r="B31" s="12"/>
      <c r="C31" s="15" t="s">
        <v>3</v>
      </c>
      <c r="D31" s="14">
        <f>SUM(D9:D30)</f>
        <v>678</v>
      </c>
      <c r="E31" s="14">
        <f>SUM(E9:E30)</f>
        <v>5</v>
      </c>
      <c r="F31" s="14">
        <f>SUM(F9:F30)</f>
        <v>379</v>
      </c>
      <c r="G31" s="14">
        <f>SUM(G9:G30)</f>
        <v>294</v>
      </c>
      <c r="H31" s="13">
        <f>G31/D31</f>
        <v>0.4336283185840708</v>
      </c>
      <c r="I31" s="13">
        <f>G31/$G$31</f>
        <v>1</v>
      </c>
      <c r="J31" s="11"/>
    </row>
    <row r="32" spans="2:10" s="10" customFormat="1">
      <c r="B32" s="12"/>
      <c r="C32" s="32" t="s">
        <v>2</v>
      </c>
      <c r="D32" s="32"/>
      <c r="E32" s="32"/>
      <c r="F32" s="32"/>
      <c r="G32" s="32"/>
      <c r="H32" s="32"/>
      <c r="I32" s="32"/>
      <c r="J32" s="11"/>
    </row>
    <row r="33" spans="2:10">
      <c r="B33" s="9"/>
      <c r="C33" s="30" t="s">
        <v>1</v>
      </c>
      <c r="D33" s="30"/>
      <c r="E33" s="30"/>
      <c r="F33" s="30"/>
      <c r="G33" s="30"/>
      <c r="H33" s="30"/>
      <c r="I33" s="30"/>
      <c r="J33" s="8"/>
    </row>
    <row r="34" spans="2:10">
      <c r="B34" s="9"/>
      <c r="C34" s="30" t="s">
        <v>0</v>
      </c>
      <c r="D34" s="30"/>
      <c r="E34" s="30"/>
      <c r="F34" s="30"/>
      <c r="G34" s="30"/>
      <c r="H34" s="30"/>
      <c r="I34" s="30"/>
      <c r="J34" s="8"/>
    </row>
    <row r="35" spans="2:10" ht="3.75" customHeight="1">
      <c r="B35" s="7"/>
      <c r="C35" s="5"/>
      <c r="D35" s="6"/>
      <c r="E35" s="6"/>
      <c r="F35" s="6"/>
      <c r="G35" s="6"/>
      <c r="H35" s="6"/>
      <c r="I35" s="5"/>
      <c r="J35" s="4"/>
    </row>
  </sheetData>
  <mergeCells count="13">
    <mergeCell ref="C2:J2"/>
    <mergeCell ref="C1:J1"/>
    <mergeCell ref="C4:J4"/>
    <mergeCell ref="C7:C8"/>
    <mergeCell ref="D7:D8"/>
    <mergeCell ref="E7:E8"/>
    <mergeCell ref="C33:I33"/>
    <mergeCell ref="C34:I34"/>
    <mergeCell ref="F7:F8"/>
    <mergeCell ref="G7:G8"/>
    <mergeCell ref="H7:H8"/>
    <mergeCell ref="I7:I8"/>
    <mergeCell ref="C32:I32"/>
  </mergeCells>
  <printOptions horizontalCentered="1"/>
  <pageMargins left="0.59055118110236227" right="0.59055118110236227" top="0.59055118110236227" bottom="0.59055118110236227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1612</vt:lpstr>
      <vt:lpstr>'1612'!_1Àrea_d_impressió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2011-09-07T11:38:24Z</dcterms:created>
  <dcterms:modified xsi:type="dcterms:W3CDTF">2011-09-08T11:38:57Z</dcterms:modified>
</cp:coreProperties>
</file>