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10" windowHeight="5370"/>
  </bookViews>
  <sheets>
    <sheet name="125" sheetId="1" r:id="rId1"/>
  </sheets>
  <externalReferences>
    <externalReference r:id="rId2"/>
    <externalReference r:id="rId3"/>
  </externalReferences>
  <definedNames>
    <definedName name="_1Àrea_d_impressió" localSheetId="0">'125'!$A$1:$O$38</definedName>
    <definedName name="A_impresión_IM">[1]Índex!$A$19:$F$41</definedName>
    <definedName name="_xlnm.Database">#REF!</definedName>
    <definedName name="_xlnm.Extract">[2]Índex!#REF!</definedName>
  </definedNames>
  <calcPr calcId="125725"/>
</workbook>
</file>

<file path=xl/calcChain.xml><?xml version="1.0" encoding="utf-8"?>
<calcChain xmlns="http://schemas.openxmlformats.org/spreadsheetml/2006/main">
  <c r="I31" i="1"/>
  <c r="J31"/>
  <c r="K31"/>
  <c r="M31"/>
  <c r="F31"/>
  <c r="G31"/>
  <c r="H31"/>
  <c r="L31"/>
  <c r="N31"/>
  <c r="E31"/>
</calcChain>
</file>

<file path=xl/sharedStrings.xml><?xml version="1.0" encoding="utf-8"?>
<sst xmlns="http://schemas.openxmlformats.org/spreadsheetml/2006/main" count="65" uniqueCount="52">
  <si>
    <t>1.2 Accés als estudis</t>
  </si>
  <si>
    <t>Centre</t>
  </si>
  <si>
    <t>Estudi</t>
  </si>
  <si>
    <t>2006-2007</t>
  </si>
  <si>
    <t>Oferta de places</t>
  </si>
  <si>
    <t>Demanda total</t>
  </si>
  <si>
    <t>200 FME</t>
  </si>
  <si>
    <t>Llic. de Matemàtiques</t>
  </si>
  <si>
    <t>Llic. de Ciències i Tèc. Estadístiques</t>
  </si>
  <si>
    <t>220 ETSEIAT</t>
  </si>
  <si>
    <t>Enginyeria Industrial</t>
  </si>
  <si>
    <t>Enginyeria d'Automàtica i Electrònica Industrial</t>
  </si>
  <si>
    <t>Enginyeria d'Organització Industrial</t>
  </si>
  <si>
    <t>Enginyeria d'Organització Industrial (semipresencial)</t>
  </si>
  <si>
    <t>Enginyeria Aeronàutica</t>
  </si>
  <si>
    <t>230 ETSETB</t>
  </si>
  <si>
    <t>Enginyeria de Telecomunicació</t>
  </si>
  <si>
    <t>Enginyeria Electrònica (presencial)</t>
  </si>
  <si>
    <t>Enginyeria Electrònica (semipresencial)</t>
  </si>
  <si>
    <t>240 ETSEIB</t>
  </si>
  <si>
    <t>Enginyeria Química</t>
  </si>
  <si>
    <t>250 ETSECCPB</t>
  </si>
  <si>
    <t>Enginyeria de Camins, Canals i Ports</t>
  </si>
  <si>
    <t>Enginyeria Geològica</t>
  </si>
  <si>
    <t>270 FIB</t>
  </si>
  <si>
    <t>Enginyeria Informàtica</t>
  </si>
  <si>
    <t>280 FNB</t>
  </si>
  <si>
    <t>Llic. de Nàutica i Transport Marítim</t>
  </si>
  <si>
    <t>Llic. de Màquines Navals</t>
  </si>
  <si>
    <t>310 EPSEB</t>
  </si>
  <si>
    <t>330 EPSEM</t>
  </si>
  <si>
    <t>Enginyeria de Mines</t>
  </si>
  <si>
    <t>340 EPSEVG</t>
  </si>
  <si>
    <t>TOTAL 2N CICLE</t>
  </si>
  <si>
    <t>2007-2008</t>
  </si>
  <si>
    <t>2008-2009</t>
  </si>
  <si>
    <t>Enginyeria de Materials (amb UB)</t>
  </si>
  <si>
    <r>
      <t xml:space="preserve">120 </t>
    </r>
    <r>
      <rPr>
        <vertAlign val="superscript"/>
        <sz val="10"/>
        <color rgb="FF003366"/>
        <rFont val="Arial"/>
        <family val="2"/>
      </rPr>
      <t>(3)</t>
    </r>
  </si>
  <si>
    <r>
      <t xml:space="preserve">Enginyeria d'Organització Industrial (orientació en Edificació) </t>
    </r>
    <r>
      <rPr>
        <vertAlign val="superscript"/>
        <sz val="10"/>
        <color rgb="FF003366"/>
        <rFont val="Arial"/>
        <family val="2"/>
      </rPr>
      <t>(5)</t>
    </r>
  </si>
  <si>
    <r>
      <t xml:space="preserve">Enginyeria d'Organització Industrial (orientació en Edificació) – Graduat Superior en Gestió Edificació </t>
    </r>
    <r>
      <rPr>
        <vertAlign val="superscript"/>
        <sz val="10"/>
        <color rgb="FF003366"/>
        <rFont val="Arial"/>
        <family val="2"/>
      </rPr>
      <t>(6)</t>
    </r>
  </si>
  <si>
    <r>
      <t>(4)</t>
    </r>
    <r>
      <rPr>
        <sz val="8"/>
        <color rgb="FF003366"/>
        <rFont val="Arial"/>
        <family val="2"/>
      </rPr>
      <t xml:space="preserve"> Incloses les 14 sol·licituds que ha tingut la UB.</t>
    </r>
  </si>
  <si>
    <r>
      <t>(5)</t>
    </r>
    <r>
      <rPr>
        <sz val="8"/>
        <color rgb="FF003366"/>
        <rFont val="Arial"/>
        <family val="2"/>
      </rPr>
      <t xml:space="preserve"> L'oferta de places d'aquesta titulació, el curs 2006-2007, incloent el Graduat Superior en Edificació, és de 125 places.</t>
    </r>
  </si>
  <si>
    <r>
      <t>(6)</t>
    </r>
    <r>
      <rPr>
        <sz val="8"/>
        <color rgb="FF003366"/>
        <rFont val="Arial"/>
        <family val="2"/>
      </rPr>
      <t xml:space="preserve"> Títol propi.</t>
    </r>
  </si>
  <si>
    <t>2009-2010</t>
  </si>
  <si>
    <r>
      <t>(1)</t>
    </r>
    <r>
      <rPr>
        <sz val="8"/>
        <color rgb="FF003366"/>
        <rFont val="Arial"/>
        <family val="2"/>
      </rPr>
      <t xml:space="preserve"> Incloses 40 places assignades a l'EPSEM (Manresa) amb una demanda de 46 (matrícula 43).</t>
    </r>
  </si>
  <si>
    <r>
      <t xml:space="preserve">120 </t>
    </r>
    <r>
      <rPr>
        <vertAlign val="superscript"/>
        <sz val="10"/>
        <color rgb="FF003366"/>
        <rFont val="Arial"/>
        <family val="2"/>
      </rPr>
      <t>(2)</t>
    </r>
  </si>
  <si>
    <r>
      <t xml:space="preserve">147 </t>
    </r>
    <r>
      <rPr>
        <vertAlign val="superscript"/>
        <sz val="10"/>
        <color rgb="FF003366"/>
        <rFont val="Arial"/>
        <family val="2"/>
      </rPr>
      <t>(2)</t>
    </r>
  </si>
  <si>
    <r>
      <t>(2)</t>
    </r>
    <r>
      <rPr>
        <sz val="8"/>
        <color rgb="FF003366"/>
        <rFont val="Arial"/>
        <family val="2"/>
      </rPr>
      <t xml:space="preserve"> Incloses 40 places assignades a l'EPSEM (Manresa) amb una demanda de 29 (matrícula 19).</t>
    </r>
  </si>
  <si>
    <r>
      <t>(3)</t>
    </r>
    <r>
      <rPr>
        <sz val="8"/>
        <color theme="4" tint="-0.499984740745262"/>
        <rFont val="Arial"/>
        <family val="2"/>
      </rPr>
      <t xml:space="preserve"> Incloses 40 places assignades a l'EPSEM (Manresa) amb una demanda de 29 (matrícula 19).</t>
    </r>
  </si>
  <si>
    <t>2010-2011</t>
  </si>
  <si>
    <t>300 EETAC</t>
  </si>
  <si>
    <t>1.2.5 EVOLUCIÓ DE L'ACCÉS AL 2n CICLE</t>
  </si>
</sst>
</file>

<file path=xl/styles.xml><?xml version="1.0" encoding="utf-8"?>
<styleSheet xmlns="http://schemas.openxmlformats.org/spreadsheetml/2006/main">
  <numFmts count="2">
    <numFmt numFmtId="164" formatCode="0_)"/>
    <numFmt numFmtId="165" formatCode="_(#,##0_);_(\(#,##0\);_(&quot;-&quot;_);_(@_)"/>
  </numFmts>
  <fonts count="16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b/>
      <sz val="10"/>
      <color rgb="FF003366"/>
      <name val="Helv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4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0">
      <alignment horizontal="left" vertical="center"/>
    </xf>
    <xf numFmtId="0" fontId="3" fillId="3" borderId="9" applyNumberFormat="0">
      <alignment vertical="center"/>
    </xf>
    <xf numFmtId="0" fontId="3" fillId="4" borderId="9" applyNumberFormat="0">
      <alignment vertical="center"/>
    </xf>
    <xf numFmtId="0" fontId="4" fillId="5" borderId="9">
      <alignment horizontal="center" vertical="center" wrapText="1"/>
    </xf>
    <xf numFmtId="0" fontId="3" fillId="6" borderId="0" applyNumberFormat="0">
      <alignment vertical="center"/>
    </xf>
  </cellStyleXfs>
  <cellXfs count="67">
    <xf numFmtId="0" fontId="0" fillId="0" borderId="0" xfId="0"/>
    <xf numFmtId="0" fontId="5" fillId="2" borderId="0" xfId="0" applyFont="1" applyFill="1"/>
    <xf numFmtId="0" fontId="6" fillId="7" borderId="10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3" fontId="5" fillId="2" borderId="0" xfId="0" applyNumberFormat="1" applyFont="1" applyFill="1"/>
    <xf numFmtId="0" fontId="8" fillId="2" borderId="15" xfId="4" applyFont="1" applyFill="1" applyBorder="1"/>
    <xf numFmtId="0" fontId="9" fillId="2" borderId="16" xfId="8" applyFont="1" applyFill="1" applyBorder="1" applyAlignment="1">
      <alignment horizontal="left"/>
    </xf>
    <xf numFmtId="0" fontId="8" fillId="2" borderId="16" xfId="8" applyFont="1" applyFill="1" applyBorder="1" applyAlignment="1">
      <alignment horizontal="left"/>
    </xf>
    <xf numFmtId="0" fontId="8" fillId="2" borderId="16" xfId="8" applyFont="1" applyFill="1" applyBorder="1" applyAlignment="1">
      <alignment horizontal="center"/>
    </xf>
    <xf numFmtId="0" fontId="8" fillId="2" borderId="16" xfId="8" applyFont="1" applyFill="1" applyBorder="1"/>
    <xf numFmtId="0" fontId="8" fillId="2" borderId="17" xfId="2" applyFont="1" applyFill="1" applyBorder="1"/>
    <xf numFmtId="0" fontId="8" fillId="2" borderId="18" xfId="7" applyFont="1" applyFill="1" applyBorder="1"/>
    <xf numFmtId="0" fontId="8" fillId="2" borderId="20" xfId="5" applyFont="1" applyFill="1" applyBorder="1"/>
    <xf numFmtId="0" fontId="12" fillId="8" borderId="19" xfId="12" applyFont="1" applyFill="1" applyBorder="1">
      <alignment horizontal="center" vertical="center" wrapText="1"/>
    </xf>
    <xf numFmtId="0" fontId="5" fillId="9" borderId="19" xfId="10" applyFont="1" applyFill="1" applyBorder="1">
      <alignment vertical="center"/>
    </xf>
    <xf numFmtId="3" fontId="5" fillId="9" borderId="19" xfId="10" applyNumberFormat="1" applyFont="1" applyFill="1" applyBorder="1">
      <alignment vertical="center"/>
    </xf>
    <xf numFmtId="0" fontId="5" fillId="10" borderId="19" xfId="11" applyFont="1" applyFill="1" applyBorder="1">
      <alignment vertical="center"/>
    </xf>
    <xf numFmtId="3" fontId="5" fillId="10" borderId="19" xfId="11" applyNumberFormat="1" applyFont="1" applyFill="1" applyBorder="1">
      <alignment vertical="center"/>
    </xf>
    <xf numFmtId="3" fontId="5" fillId="10" borderId="19" xfId="11" applyNumberFormat="1" applyFont="1" applyFill="1" applyBorder="1" applyAlignment="1">
      <alignment horizontal="right" vertical="center"/>
    </xf>
    <xf numFmtId="0" fontId="5" fillId="9" borderId="19" xfId="10" quotePrefix="1" applyFont="1" applyFill="1" applyBorder="1">
      <alignment vertical="center"/>
    </xf>
    <xf numFmtId="164" fontId="5" fillId="10" borderId="19" xfId="11" applyNumberFormat="1" applyFont="1" applyFill="1" applyBorder="1">
      <alignment vertical="center"/>
    </xf>
    <xf numFmtId="0" fontId="5" fillId="9" borderId="19" xfId="10" applyFont="1" applyFill="1" applyBorder="1" applyAlignment="1">
      <alignment vertical="center" wrapText="1"/>
    </xf>
    <xf numFmtId="164" fontId="5" fillId="9" borderId="19" xfId="10" applyNumberFormat="1" applyFont="1" applyFill="1" applyBorder="1">
      <alignment vertical="center"/>
    </xf>
    <xf numFmtId="3" fontId="12" fillId="8" borderId="19" xfId="13" applyNumberFormat="1" applyFont="1" applyFill="1" applyBorder="1">
      <alignment vertical="center"/>
    </xf>
    <xf numFmtId="0" fontId="8" fillId="2" borderId="21" xfId="3" applyFont="1" applyFill="1" applyBorder="1"/>
    <xf numFmtId="0" fontId="7" fillId="2" borderId="22" xfId="6" applyFont="1" applyFill="1" applyBorder="1"/>
    <xf numFmtId="0" fontId="5" fillId="2" borderId="22" xfId="6" applyFont="1" applyFill="1" applyBorder="1"/>
    <xf numFmtId="0" fontId="8" fillId="2" borderId="22" xfId="6" applyFont="1" applyFill="1" applyBorder="1"/>
    <xf numFmtId="0" fontId="8" fillId="2" borderId="23" xfId="1" applyFont="1" applyFill="1" applyBorder="1"/>
    <xf numFmtId="164" fontId="5" fillId="10" borderId="24" xfId="11" applyNumberFormat="1" applyFont="1" applyFill="1" applyBorder="1" applyAlignment="1">
      <alignment vertical="center"/>
    </xf>
    <xf numFmtId="0" fontId="11" fillId="0" borderId="19" xfId="9" applyFont="1" applyFill="1" applyBorder="1">
      <alignment horizontal="left" vertical="center"/>
    </xf>
    <xf numFmtId="0" fontId="11" fillId="0" borderId="20" xfId="9" applyFont="1" applyFill="1" applyBorder="1">
      <alignment horizontal="left" vertical="center"/>
    </xf>
    <xf numFmtId="0" fontId="13" fillId="2" borderId="0" xfId="0" applyFont="1" applyFill="1"/>
    <xf numFmtId="0" fontId="12" fillId="8" borderId="19" xfId="12" applyFont="1" applyFill="1" applyBorder="1">
      <alignment horizontal="center" vertical="center" wrapText="1"/>
    </xf>
    <xf numFmtId="3" fontId="5" fillId="9" borderId="19" xfId="10" applyNumberFormat="1" applyFont="1" applyFill="1" applyBorder="1" applyAlignment="1">
      <alignment horizontal="right" vertical="center"/>
    </xf>
    <xf numFmtId="0" fontId="14" fillId="0" borderId="18" xfId="9" applyFont="1" applyFill="1" applyBorder="1">
      <alignment horizontal="left" vertical="center"/>
    </xf>
    <xf numFmtId="0" fontId="5" fillId="9" borderId="19" xfId="10" applyFont="1" applyFill="1" applyBorder="1">
      <alignment vertical="center"/>
    </xf>
    <xf numFmtId="0" fontId="5" fillId="10" borderId="19" xfId="11" applyFont="1" applyFill="1" applyBorder="1">
      <alignment vertical="center"/>
    </xf>
    <xf numFmtId="3" fontId="5" fillId="9" borderId="25" xfId="10" applyNumberFormat="1" applyFont="1" applyFill="1" applyBorder="1">
      <alignment vertical="center"/>
    </xf>
    <xf numFmtId="0" fontId="8" fillId="2" borderId="27" xfId="5" applyFont="1" applyFill="1" applyBorder="1"/>
    <xf numFmtId="3" fontId="5" fillId="9" borderId="24" xfId="10" applyNumberFormat="1" applyFont="1" applyFill="1" applyBorder="1">
      <alignment vertical="center"/>
    </xf>
    <xf numFmtId="3" fontId="5" fillId="10" borderId="28" xfId="11" applyNumberFormat="1" applyFont="1" applyFill="1" applyBorder="1">
      <alignment vertical="center"/>
    </xf>
    <xf numFmtId="165" fontId="5" fillId="9" borderId="19" xfId="10" applyNumberFormat="1" applyFont="1" applyFill="1" applyBorder="1" applyAlignment="1">
      <alignment horizontal="right" vertical="center"/>
    </xf>
    <xf numFmtId="0" fontId="5" fillId="9" borderId="19" xfId="10" applyFont="1" applyFill="1" applyBorder="1">
      <alignment vertical="center"/>
    </xf>
    <xf numFmtId="0" fontId="5" fillId="10" borderId="19" xfId="11" applyFont="1" applyFill="1" applyBorder="1" applyAlignment="1">
      <alignment horizontal="left" vertical="center"/>
    </xf>
    <xf numFmtId="164" fontId="5" fillId="9" borderId="19" xfId="10" applyNumberFormat="1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14" xfId="0" applyFont="1" applyFill="1" applyBorder="1" applyAlignment="1">
      <alignment horizontal="left" vertical="center"/>
    </xf>
    <xf numFmtId="0" fontId="12" fillId="8" borderId="19" xfId="12" applyFont="1" applyFill="1" applyBorder="1">
      <alignment horizontal="center" vertical="center" wrapText="1"/>
    </xf>
    <xf numFmtId="3" fontId="5" fillId="9" borderId="19" xfId="10" applyNumberFormat="1" applyFont="1" applyFill="1" applyBorder="1" applyAlignment="1">
      <alignment horizontal="right" vertical="center"/>
    </xf>
    <xf numFmtId="3" fontId="5" fillId="9" borderId="24" xfId="10" applyNumberFormat="1" applyFont="1" applyFill="1" applyBorder="1" applyAlignment="1">
      <alignment horizontal="right" vertical="center"/>
    </xf>
    <xf numFmtId="3" fontId="5" fillId="9" borderId="28" xfId="10" applyNumberFormat="1" applyFont="1" applyFill="1" applyBorder="1" applyAlignment="1">
      <alignment horizontal="right" vertical="center"/>
    </xf>
    <xf numFmtId="0" fontId="12" fillId="8" borderId="25" xfId="12" applyFont="1" applyFill="1" applyBorder="1" applyAlignment="1">
      <alignment horizontal="center" vertical="center" wrapText="1"/>
    </xf>
    <xf numFmtId="0" fontId="12" fillId="8" borderId="26" xfId="12" applyFont="1" applyFill="1" applyBorder="1" applyAlignment="1">
      <alignment horizontal="center" vertical="center" wrapText="1"/>
    </xf>
    <xf numFmtId="0" fontId="11" fillId="2" borderId="18" xfId="9" applyFont="1" applyFill="1" applyBorder="1">
      <alignment horizontal="left" vertical="center"/>
    </xf>
    <xf numFmtId="0" fontId="11" fillId="2" borderId="19" xfId="9" applyFont="1" applyFill="1" applyBorder="1">
      <alignment horizontal="left" vertical="center"/>
    </xf>
    <xf numFmtId="0" fontId="11" fillId="2" borderId="20" xfId="9" applyFont="1" applyFill="1" applyBorder="1">
      <alignment horizontal="left" vertical="center"/>
    </xf>
    <xf numFmtId="0" fontId="12" fillId="8" borderId="19" xfId="13" applyFont="1" applyFill="1" applyBorder="1">
      <alignment vertical="center"/>
    </xf>
    <xf numFmtId="0" fontId="11" fillId="0" borderId="18" xfId="9" applyFont="1" applyFill="1" applyBorder="1">
      <alignment horizontal="left" vertical="center"/>
    </xf>
    <xf numFmtId="0" fontId="11" fillId="0" borderId="19" xfId="9" applyFont="1" applyFill="1" applyBorder="1">
      <alignment horizontal="left" vertical="center"/>
    </xf>
    <xf numFmtId="0" fontId="11" fillId="0" borderId="20" xfId="9" applyFont="1" applyFill="1" applyBorder="1">
      <alignment horizontal="left" vertical="center"/>
    </xf>
    <xf numFmtId="0" fontId="5" fillId="10" borderId="19" xfId="11" applyFont="1" applyFill="1" applyBorder="1">
      <alignment vertical="center"/>
    </xf>
    <xf numFmtId="164" fontId="5" fillId="9" borderId="19" xfId="10" applyNumberFormat="1" applyFont="1" applyFill="1" applyBorder="1">
      <alignment vertical="center"/>
    </xf>
  </cellXfs>
  <cellStyles count="14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comentario" xfId="9"/>
    <cellStyle name="fColor1" xfId="10"/>
    <cellStyle name="fColor2" xfId="11"/>
    <cellStyle name="fTitulo" xfId="12"/>
    <cellStyle name="fTotal0" xfId="1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tabSelected="1" workbookViewId="0">
      <selection activeCell="C3" sqref="C3"/>
    </sheetView>
  </sheetViews>
  <sheetFormatPr defaultColWidth="11.42578125" defaultRowHeight="12.75"/>
  <cols>
    <col min="1" max="1" width="1.28515625" style="1" customWidth="1"/>
    <col min="2" max="2" width="0.5703125" style="1" customWidth="1"/>
    <col min="3" max="3" width="14.5703125" style="1" customWidth="1"/>
    <col min="4" max="4" width="45.85546875" style="1" customWidth="1"/>
    <col min="5" max="13" width="9.85546875" style="1" customWidth="1"/>
    <col min="14" max="14" width="11.85546875" style="1" customWidth="1"/>
    <col min="15" max="15" width="0.5703125" style="1" customWidth="1"/>
    <col min="16" max="16384" width="11.42578125" style="1"/>
  </cols>
  <sheetData>
    <row r="1" spans="1:16" ht="14.25" thickTop="1" thickBot="1">
      <c r="B1" s="2"/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6" ht="14.25" thickTop="1" thickBot="1">
      <c r="B2" s="3"/>
      <c r="C2" s="51" t="s">
        <v>51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4"/>
    </row>
    <row r="3" spans="1:16" ht="16.5" thickTop="1">
      <c r="D3" s="5"/>
      <c r="E3" s="35"/>
    </row>
    <row r="4" spans="1:16" ht="3.95" customHeight="1">
      <c r="A4" s="6"/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2"/>
      <c r="N4" s="12"/>
      <c r="O4" s="13"/>
    </row>
    <row r="5" spans="1:16" ht="20.100000000000001" customHeight="1">
      <c r="A5" s="6"/>
      <c r="B5" s="14"/>
      <c r="C5" s="52" t="s">
        <v>1</v>
      </c>
      <c r="D5" s="52" t="s">
        <v>2</v>
      </c>
      <c r="E5" s="56" t="s">
        <v>3</v>
      </c>
      <c r="F5" s="57"/>
      <c r="G5" s="56" t="s">
        <v>34</v>
      </c>
      <c r="H5" s="57"/>
      <c r="I5" s="56" t="s">
        <v>35</v>
      </c>
      <c r="J5" s="57"/>
      <c r="K5" s="52" t="s">
        <v>43</v>
      </c>
      <c r="L5" s="52"/>
      <c r="M5" s="52" t="s">
        <v>49</v>
      </c>
      <c r="N5" s="52"/>
      <c r="O5" s="15"/>
    </row>
    <row r="6" spans="1:16" ht="25.5">
      <c r="A6" s="6"/>
      <c r="B6" s="14"/>
      <c r="C6" s="52"/>
      <c r="D6" s="52"/>
      <c r="E6" s="36" t="s">
        <v>4</v>
      </c>
      <c r="F6" s="36" t="s">
        <v>5</v>
      </c>
      <c r="G6" s="36" t="s">
        <v>4</v>
      </c>
      <c r="H6" s="36" t="s">
        <v>5</v>
      </c>
      <c r="I6" s="36" t="s">
        <v>4</v>
      </c>
      <c r="J6" s="36" t="s">
        <v>5</v>
      </c>
      <c r="K6" s="36" t="s">
        <v>4</v>
      </c>
      <c r="L6" s="36" t="s">
        <v>5</v>
      </c>
      <c r="M6" s="16" t="s">
        <v>4</v>
      </c>
      <c r="N6" s="16" t="s">
        <v>5</v>
      </c>
      <c r="O6" s="15"/>
    </row>
    <row r="7" spans="1:16" ht="20.100000000000001" customHeight="1">
      <c r="A7" s="6"/>
      <c r="B7" s="14"/>
      <c r="C7" s="46" t="s">
        <v>6</v>
      </c>
      <c r="D7" s="17" t="s">
        <v>7</v>
      </c>
      <c r="E7" s="18">
        <v>5</v>
      </c>
      <c r="F7" s="18">
        <v>2</v>
      </c>
      <c r="G7" s="18">
        <v>5</v>
      </c>
      <c r="H7" s="18">
        <v>1</v>
      </c>
      <c r="I7" s="18">
        <v>5</v>
      </c>
      <c r="J7" s="18">
        <v>2</v>
      </c>
      <c r="K7" s="18">
        <v>5</v>
      </c>
      <c r="L7" s="18">
        <v>1</v>
      </c>
      <c r="M7" s="18">
        <v>5</v>
      </c>
      <c r="N7" s="45">
        <v>0</v>
      </c>
      <c r="O7" s="15"/>
      <c r="P7" s="7"/>
    </row>
    <row r="8" spans="1:16" ht="20.100000000000001" customHeight="1">
      <c r="A8" s="6"/>
      <c r="B8" s="14"/>
      <c r="C8" s="46"/>
      <c r="D8" s="17" t="s">
        <v>8</v>
      </c>
      <c r="E8" s="18">
        <v>50</v>
      </c>
      <c r="F8" s="18">
        <v>15</v>
      </c>
      <c r="G8" s="18">
        <v>40</v>
      </c>
      <c r="H8" s="18">
        <v>21</v>
      </c>
      <c r="I8" s="18">
        <v>40</v>
      </c>
      <c r="J8" s="18">
        <v>19</v>
      </c>
      <c r="K8" s="18">
        <v>40</v>
      </c>
      <c r="L8" s="18">
        <v>9</v>
      </c>
      <c r="M8" s="18">
        <v>40</v>
      </c>
      <c r="N8" s="18">
        <v>12</v>
      </c>
      <c r="O8" s="15"/>
    </row>
    <row r="9" spans="1:16" ht="20.100000000000001" customHeight="1">
      <c r="A9" s="6"/>
      <c r="B9" s="14"/>
      <c r="C9" s="47" t="s">
        <v>9</v>
      </c>
      <c r="D9" s="19" t="s">
        <v>10</v>
      </c>
      <c r="E9" s="20">
        <v>80</v>
      </c>
      <c r="F9" s="20">
        <v>195</v>
      </c>
      <c r="G9" s="20">
        <v>80</v>
      </c>
      <c r="H9" s="20">
        <v>105</v>
      </c>
      <c r="I9" s="20">
        <v>80</v>
      </c>
      <c r="J9" s="20">
        <v>141</v>
      </c>
      <c r="K9" s="20">
        <v>80</v>
      </c>
      <c r="L9" s="20">
        <v>172</v>
      </c>
      <c r="M9" s="20">
        <v>80</v>
      </c>
      <c r="N9" s="20">
        <v>204</v>
      </c>
      <c r="O9" s="15"/>
    </row>
    <row r="10" spans="1:16" ht="20.100000000000001" customHeight="1">
      <c r="A10" s="6"/>
      <c r="B10" s="14"/>
      <c r="C10" s="47"/>
      <c r="D10" s="19" t="s">
        <v>11</v>
      </c>
      <c r="E10" s="20">
        <v>40</v>
      </c>
      <c r="F10" s="20">
        <v>25</v>
      </c>
      <c r="G10" s="20">
        <v>40</v>
      </c>
      <c r="H10" s="20">
        <v>17</v>
      </c>
      <c r="I10" s="20">
        <v>40</v>
      </c>
      <c r="J10" s="20">
        <v>28</v>
      </c>
      <c r="K10" s="20">
        <v>40</v>
      </c>
      <c r="L10" s="20">
        <v>31</v>
      </c>
      <c r="M10" s="20">
        <v>40</v>
      </c>
      <c r="N10" s="20">
        <v>20</v>
      </c>
      <c r="O10" s="15"/>
    </row>
    <row r="11" spans="1:16" ht="20.100000000000001" customHeight="1">
      <c r="A11" s="6"/>
      <c r="B11" s="14"/>
      <c r="C11" s="47"/>
      <c r="D11" s="19" t="s">
        <v>12</v>
      </c>
      <c r="E11" s="20">
        <v>80</v>
      </c>
      <c r="F11" s="20">
        <v>42</v>
      </c>
      <c r="G11" s="20">
        <v>80</v>
      </c>
      <c r="H11" s="20">
        <v>30</v>
      </c>
      <c r="I11" s="20">
        <v>80</v>
      </c>
      <c r="J11" s="20">
        <v>25</v>
      </c>
      <c r="K11" s="20">
        <v>80</v>
      </c>
      <c r="L11" s="20">
        <v>42</v>
      </c>
      <c r="M11" s="20">
        <v>80</v>
      </c>
      <c r="N11" s="20">
        <v>59</v>
      </c>
      <c r="O11" s="15"/>
    </row>
    <row r="12" spans="1:16" ht="20.100000000000001" customHeight="1">
      <c r="A12" s="6"/>
      <c r="B12" s="14"/>
      <c r="C12" s="47"/>
      <c r="D12" s="19" t="s">
        <v>13</v>
      </c>
      <c r="E12" s="21">
        <v>120</v>
      </c>
      <c r="F12" s="21">
        <v>183</v>
      </c>
      <c r="G12" s="21">
        <v>120</v>
      </c>
      <c r="H12" s="21">
        <v>110</v>
      </c>
      <c r="I12" s="21" t="s">
        <v>45</v>
      </c>
      <c r="J12" s="21" t="s">
        <v>46</v>
      </c>
      <c r="K12" s="21" t="s">
        <v>37</v>
      </c>
      <c r="L12" s="21">
        <v>169</v>
      </c>
      <c r="M12" s="21" t="s">
        <v>37</v>
      </c>
      <c r="N12" s="21">
        <v>141</v>
      </c>
      <c r="O12" s="15"/>
    </row>
    <row r="13" spans="1:16" ht="20.100000000000001" customHeight="1">
      <c r="A13" s="6"/>
      <c r="B13" s="14"/>
      <c r="C13" s="47"/>
      <c r="D13" s="19" t="s">
        <v>14</v>
      </c>
      <c r="E13" s="21">
        <v>35</v>
      </c>
      <c r="F13" s="21">
        <v>34</v>
      </c>
      <c r="G13" s="21">
        <v>20</v>
      </c>
      <c r="H13" s="21">
        <v>21</v>
      </c>
      <c r="I13" s="21">
        <v>20</v>
      </c>
      <c r="J13" s="21">
        <v>14</v>
      </c>
      <c r="K13" s="21">
        <v>20</v>
      </c>
      <c r="L13" s="21">
        <v>37</v>
      </c>
      <c r="M13" s="21">
        <v>20</v>
      </c>
      <c r="N13" s="21">
        <v>19</v>
      </c>
      <c r="O13" s="15"/>
    </row>
    <row r="14" spans="1:16" ht="20.100000000000001" customHeight="1">
      <c r="A14" s="6"/>
      <c r="B14" s="14"/>
      <c r="C14" s="48" t="s">
        <v>15</v>
      </c>
      <c r="D14" s="22" t="s">
        <v>16</v>
      </c>
      <c r="E14" s="18">
        <v>100</v>
      </c>
      <c r="F14" s="18">
        <v>52</v>
      </c>
      <c r="G14" s="18">
        <v>100</v>
      </c>
      <c r="H14" s="18">
        <v>28</v>
      </c>
      <c r="I14" s="18">
        <v>100</v>
      </c>
      <c r="J14" s="18">
        <v>30</v>
      </c>
      <c r="K14" s="18">
        <v>100</v>
      </c>
      <c r="L14" s="18">
        <v>21</v>
      </c>
      <c r="M14" s="18">
        <v>100</v>
      </c>
      <c r="N14" s="43">
        <v>22</v>
      </c>
      <c r="O14" s="15"/>
    </row>
    <row r="15" spans="1:16" ht="20.100000000000001" customHeight="1">
      <c r="A15" s="6"/>
      <c r="B15" s="14"/>
      <c r="C15" s="48"/>
      <c r="D15" s="22" t="s">
        <v>17</v>
      </c>
      <c r="E15" s="18">
        <v>100</v>
      </c>
      <c r="F15" s="18">
        <v>25</v>
      </c>
      <c r="G15" s="18">
        <v>50</v>
      </c>
      <c r="H15" s="18">
        <v>25</v>
      </c>
      <c r="I15" s="18">
        <v>40</v>
      </c>
      <c r="J15" s="54">
        <v>68</v>
      </c>
      <c r="K15" s="18">
        <v>40</v>
      </c>
      <c r="L15" s="53">
        <v>55</v>
      </c>
      <c r="M15" s="41">
        <v>40</v>
      </c>
      <c r="N15" s="41">
        <v>39</v>
      </c>
      <c r="O15" s="42"/>
    </row>
    <row r="16" spans="1:16" ht="20.100000000000001" customHeight="1">
      <c r="A16" s="6"/>
      <c r="B16" s="14"/>
      <c r="C16" s="48"/>
      <c r="D16" s="17" t="s">
        <v>18</v>
      </c>
      <c r="E16" s="37">
        <v>0</v>
      </c>
      <c r="F16" s="37">
        <v>20</v>
      </c>
      <c r="G16" s="18">
        <v>50</v>
      </c>
      <c r="H16" s="18">
        <v>20</v>
      </c>
      <c r="I16" s="18">
        <v>40</v>
      </c>
      <c r="J16" s="55"/>
      <c r="K16" s="18">
        <v>40</v>
      </c>
      <c r="L16" s="53"/>
      <c r="M16" s="41">
        <v>40</v>
      </c>
      <c r="N16" s="41">
        <v>12</v>
      </c>
      <c r="O16" s="42"/>
    </row>
    <row r="17" spans="1:15" ht="20.100000000000001" customHeight="1">
      <c r="A17" s="6"/>
      <c r="B17" s="14"/>
      <c r="C17" s="65" t="s">
        <v>19</v>
      </c>
      <c r="D17" s="19" t="s">
        <v>10</v>
      </c>
      <c r="E17" s="20">
        <v>20</v>
      </c>
      <c r="F17" s="20">
        <v>111</v>
      </c>
      <c r="G17" s="20">
        <v>20</v>
      </c>
      <c r="H17" s="20">
        <v>86</v>
      </c>
      <c r="I17" s="20">
        <v>20</v>
      </c>
      <c r="J17" s="20">
        <v>123</v>
      </c>
      <c r="K17" s="20">
        <v>20</v>
      </c>
      <c r="L17" s="20">
        <v>98</v>
      </c>
      <c r="M17" s="20">
        <v>20</v>
      </c>
      <c r="N17" s="44">
        <v>106</v>
      </c>
      <c r="O17" s="15"/>
    </row>
    <row r="18" spans="1:15" ht="20.100000000000001" customHeight="1">
      <c r="A18" s="6"/>
      <c r="B18" s="14"/>
      <c r="C18" s="65"/>
      <c r="D18" s="19" t="s">
        <v>12</v>
      </c>
      <c r="E18" s="20">
        <v>50</v>
      </c>
      <c r="F18" s="20">
        <v>105</v>
      </c>
      <c r="G18" s="20">
        <v>50</v>
      </c>
      <c r="H18" s="20">
        <v>83</v>
      </c>
      <c r="I18" s="20">
        <v>50</v>
      </c>
      <c r="J18" s="20">
        <v>105</v>
      </c>
      <c r="K18" s="20">
        <v>50</v>
      </c>
      <c r="L18" s="20">
        <v>91</v>
      </c>
      <c r="M18" s="20">
        <v>50</v>
      </c>
      <c r="N18" s="20">
        <v>128</v>
      </c>
      <c r="O18" s="15"/>
    </row>
    <row r="19" spans="1:15" ht="20.100000000000001" customHeight="1">
      <c r="A19" s="6"/>
      <c r="B19" s="14"/>
      <c r="C19" s="65"/>
      <c r="D19" s="19" t="s">
        <v>36</v>
      </c>
      <c r="E19" s="20">
        <v>50</v>
      </c>
      <c r="F19" s="21">
        <v>45</v>
      </c>
      <c r="G19" s="20">
        <v>50</v>
      </c>
      <c r="H19" s="21">
        <v>18</v>
      </c>
      <c r="I19" s="20">
        <v>25</v>
      </c>
      <c r="J19" s="21">
        <v>20</v>
      </c>
      <c r="K19" s="20">
        <v>50</v>
      </c>
      <c r="L19" s="21">
        <v>30</v>
      </c>
      <c r="M19" s="20">
        <v>50</v>
      </c>
      <c r="N19" s="21">
        <v>39</v>
      </c>
      <c r="O19" s="15"/>
    </row>
    <row r="20" spans="1:15" ht="20.100000000000001" customHeight="1">
      <c r="A20" s="6"/>
      <c r="B20" s="14"/>
      <c r="C20" s="65"/>
      <c r="D20" s="19" t="s">
        <v>20</v>
      </c>
      <c r="E20" s="20">
        <v>15</v>
      </c>
      <c r="F20" s="20">
        <v>13</v>
      </c>
      <c r="G20" s="20">
        <v>15</v>
      </c>
      <c r="H20" s="20">
        <v>11</v>
      </c>
      <c r="I20" s="20">
        <v>15</v>
      </c>
      <c r="J20" s="20">
        <v>11</v>
      </c>
      <c r="K20" s="20">
        <v>15</v>
      </c>
      <c r="L20" s="20">
        <v>13</v>
      </c>
      <c r="M20" s="20">
        <v>15</v>
      </c>
      <c r="N20" s="20">
        <v>31</v>
      </c>
      <c r="O20" s="15"/>
    </row>
    <row r="21" spans="1:15" ht="20.100000000000001" customHeight="1">
      <c r="A21" s="6"/>
      <c r="B21" s="14"/>
      <c r="C21" s="46" t="s">
        <v>21</v>
      </c>
      <c r="D21" s="17" t="s">
        <v>22</v>
      </c>
      <c r="E21" s="18">
        <v>35</v>
      </c>
      <c r="F21" s="18">
        <v>73</v>
      </c>
      <c r="G21" s="18">
        <v>35</v>
      </c>
      <c r="H21" s="18">
        <v>48</v>
      </c>
      <c r="I21" s="18">
        <v>35</v>
      </c>
      <c r="J21" s="18">
        <v>68</v>
      </c>
      <c r="K21" s="18">
        <v>40</v>
      </c>
      <c r="L21" s="18">
        <v>40</v>
      </c>
      <c r="M21" s="18">
        <v>40</v>
      </c>
      <c r="N21" s="18">
        <v>125</v>
      </c>
      <c r="O21" s="15"/>
    </row>
    <row r="22" spans="1:15" ht="20.100000000000001" customHeight="1">
      <c r="A22" s="6"/>
      <c r="B22" s="14"/>
      <c r="C22" s="46"/>
      <c r="D22" s="17" t="s">
        <v>23</v>
      </c>
      <c r="E22" s="18">
        <v>10</v>
      </c>
      <c r="F22" s="18">
        <v>5</v>
      </c>
      <c r="G22" s="18">
        <v>10</v>
      </c>
      <c r="H22" s="18">
        <v>4</v>
      </c>
      <c r="I22" s="18">
        <v>10</v>
      </c>
      <c r="J22" s="18">
        <v>4</v>
      </c>
      <c r="K22" s="18">
        <v>5</v>
      </c>
      <c r="L22" s="18">
        <v>0</v>
      </c>
      <c r="M22" s="18">
        <v>5</v>
      </c>
      <c r="N22" s="18">
        <v>4</v>
      </c>
      <c r="O22" s="15"/>
    </row>
    <row r="23" spans="1:15" ht="20.100000000000001" customHeight="1">
      <c r="A23" s="6"/>
      <c r="B23" s="14"/>
      <c r="C23" s="23" t="s">
        <v>24</v>
      </c>
      <c r="D23" s="40" t="s">
        <v>25</v>
      </c>
      <c r="E23" s="20">
        <v>100</v>
      </c>
      <c r="F23" s="20">
        <v>53</v>
      </c>
      <c r="G23" s="20">
        <v>100</v>
      </c>
      <c r="H23" s="20">
        <v>35</v>
      </c>
      <c r="I23" s="20">
        <v>50</v>
      </c>
      <c r="J23" s="20">
        <v>18</v>
      </c>
      <c r="K23" s="20">
        <v>50</v>
      </c>
      <c r="L23" s="20">
        <v>20</v>
      </c>
      <c r="M23" s="20">
        <v>50</v>
      </c>
      <c r="N23" s="20">
        <v>8</v>
      </c>
      <c r="O23" s="15"/>
    </row>
    <row r="24" spans="1:15" ht="20.100000000000001" customHeight="1">
      <c r="A24" s="6"/>
      <c r="B24" s="14"/>
      <c r="C24" s="66" t="s">
        <v>26</v>
      </c>
      <c r="D24" s="39" t="s">
        <v>27</v>
      </c>
      <c r="E24" s="18">
        <v>20</v>
      </c>
      <c r="F24" s="18">
        <v>22</v>
      </c>
      <c r="G24" s="18">
        <v>20</v>
      </c>
      <c r="H24" s="18">
        <v>26</v>
      </c>
      <c r="I24" s="18">
        <v>20</v>
      </c>
      <c r="J24" s="18">
        <v>23</v>
      </c>
      <c r="K24" s="18">
        <v>20</v>
      </c>
      <c r="L24" s="18">
        <v>41</v>
      </c>
      <c r="M24" s="18">
        <v>20</v>
      </c>
      <c r="N24" s="18">
        <v>28</v>
      </c>
      <c r="O24" s="15"/>
    </row>
    <row r="25" spans="1:15" ht="20.100000000000001" customHeight="1">
      <c r="A25" s="6"/>
      <c r="B25" s="14"/>
      <c r="C25" s="66"/>
      <c r="D25" s="17" t="s">
        <v>28</v>
      </c>
      <c r="E25" s="18">
        <v>20</v>
      </c>
      <c r="F25" s="18">
        <v>11</v>
      </c>
      <c r="G25" s="18">
        <v>20</v>
      </c>
      <c r="H25" s="18">
        <v>1</v>
      </c>
      <c r="I25" s="18">
        <v>20</v>
      </c>
      <c r="J25" s="18">
        <v>13</v>
      </c>
      <c r="K25" s="18">
        <v>20</v>
      </c>
      <c r="L25" s="18">
        <v>5</v>
      </c>
      <c r="M25" s="18">
        <v>20</v>
      </c>
      <c r="N25" s="18">
        <v>11</v>
      </c>
      <c r="O25" s="15"/>
    </row>
    <row r="26" spans="1:15" ht="20.100000000000001" customHeight="1">
      <c r="A26" s="6"/>
      <c r="B26" s="14"/>
      <c r="C26" s="23" t="s">
        <v>50</v>
      </c>
      <c r="D26" s="19" t="s">
        <v>16</v>
      </c>
      <c r="E26" s="20">
        <v>60</v>
      </c>
      <c r="F26" s="21">
        <v>96</v>
      </c>
      <c r="G26" s="20">
        <v>60</v>
      </c>
      <c r="H26" s="21">
        <v>87</v>
      </c>
      <c r="I26" s="20">
        <v>60</v>
      </c>
      <c r="J26" s="21">
        <v>95</v>
      </c>
      <c r="K26" s="20">
        <v>60</v>
      </c>
      <c r="L26" s="21">
        <v>103</v>
      </c>
      <c r="M26" s="20">
        <v>60</v>
      </c>
      <c r="N26" s="21">
        <v>75</v>
      </c>
      <c r="O26" s="15"/>
    </row>
    <row r="27" spans="1:15" ht="30" customHeight="1">
      <c r="A27" s="6"/>
      <c r="B27" s="14"/>
      <c r="C27" s="46" t="s">
        <v>29</v>
      </c>
      <c r="D27" s="24" t="s">
        <v>38</v>
      </c>
      <c r="E27" s="18">
        <v>50</v>
      </c>
      <c r="F27" s="18">
        <v>127</v>
      </c>
      <c r="G27" s="18">
        <v>50</v>
      </c>
      <c r="H27" s="18">
        <v>154</v>
      </c>
      <c r="I27" s="18">
        <v>50</v>
      </c>
      <c r="J27" s="18">
        <v>60</v>
      </c>
      <c r="K27" s="18">
        <v>50</v>
      </c>
      <c r="L27" s="18">
        <v>38</v>
      </c>
      <c r="M27" s="18">
        <v>50</v>
      </c>
      <c r="N27" s="18">
        <v>43</v>
      </c>
      <c r="O27" s="15"/>
    </row>
    <row r="28" spans="1:15" ht="31.5" customHeight="1">
      <c r="A28" s="6"/>
      <c r="B28" s="14"/>
      <c r="C28" s="46"/>
      <c r="D28" s="24" t="s">
        <v>39</v>
      </c>
      <c r="E28" s="45">
        <v>0</v>
      </c>
      <c r="F28" s="45">
        <v>0</v>
      </c>
      <c r="G28" s="45">
        <v>0</v>
      </c>
      <c r="H28" s="45">
        <v>0</v>
      </c>
      <c r="I28" s="45">
        <v>50</v>
      </c>
      <c r="J28" s="45">
        <v>42</v>
      </c>
      <c r="K28" s="45">
        <v>0</v>
      </c>
      <c r="L28" s="45">
        <v>0</v>
      </c>
      <c r="M28" s="45">
        <v>0</v>
      </c>
      <c r="N28" s="45">
        <v>0</v>
      </c>
      <c r="O28" s="15"/>
    </row>
    <row r="29" spans="1:15" ht="20.100000000000001" customHeight="1">
      <c r="A29" s="6"/>
      <c r="B29" s="14"/>
      <c r="C29" s="32" t="s">
        <v>30</v>
      </c>
      <c r="D29" s="19" t="s">
        <v>31</v>
      </c>
      <c r="E29" s="20">
        <v>35</v>
      </c>
      <c r="F29" s="20">
        <v>35</v>
      </c>
      <c r="G29" s="20">
        <v>35</v>
      </c>
      <c r="H29" s="20">
        <v>30</v>
      </c>
      <c r="I29" s="20">
        <v>35</v>
      </c>
      <c r="J29" s="20">
        <v>31</v>
      </c>
      <c r="K29" s="20">
        <v>35</v>
      </c>
      <c r="L29" s="20">
        <v>5</v>
      </c>
      <c r="M29" s="20">
        <v>35</v>
      </c>
      <c r="N29" s="20">
        <v>32</v>
      </c>
      <c r="O29" s="15"/>
    </row>
    <row r="30" spans="1:15" ht="20.100000000000001" customHeight="1">
      <c r="A30" s="6"/>
      <c r="B30" s="14"/>
      <c r="C30" s="25" t="s">
        <v>32</v>
      </c>
      <c r="D30" s="17" t="s">
        <v>11</v>
      </c>
      <c r="E30" s="18">
        <v>50</v>
      </c>
      <c r="F30" s="18">
        <v>28</v>
      </c>
      <c r="G30" s="18">
        <v>50</v>
      </c>
      <c r="H30" s="18">
        <v>24</v>
      </c>
      <c r="I30" s="18">
        <v>40</v>
      </c>
      <c r="J30" s="18">
        <v>13</v>
      </c>
      <c r="K30" s="18">
        <v>40</v>
      </c>
      <c r="L30" s="18">
        <v>26</v>
      </c>
      <c r="M30" s="18">
        <v>40</v>
      </c>
      <c r="N30" s="18">
        <v>19</v>
      </c>
      <c r="O30" s="15"/>
    </row>
    <row r="31" spans="1:15" ht="20.100000000000001" customHeight="1">
      <c r="A31" s="6"/>
      <c r="B31" s="14"/>
      <c r="C31" s="61" t="s">
        <v>33</v>
      </c>
      <c r="D31" s="61"/>
      <c r="E31" s="26">
        <f>+E7+E8+E9+E10+E11+E12+E13+E14+E15+E16+E17+E18+E19+E20+E21+E22+E23+E24+E25+E26+E27+E28+E29+E30</f>
        <v>1125</v>
      </c>
      <c r="F31" s="26">
        <f t="shared" ref="F31:N31" si="0">+F7+F8+F9+F10+F11+F12+F13+F14+F15+F16+F17+F18+F19+F20+F21+F22+F23+F24+F25+F26+F27+F28+F29+F30</f>
        <v>1317</v>
      </c>
      <c r="G31" s="26">
        <f t="shared" si="0"/>
        <v>1100</v>
      </c>
      <c r="H31" s="26">
        <f t="shared" si="0"/>
        <v>985</v>
      </c>
      <c r="I31" s="26">
        <f>+I7+I8+I9+I10+I11+120+I13+I14+I15+I16+I17+I18+I19+I20+I21+I22+I23+I24+I25+I26+I27+I28+I29+I30</f>
        <v>1045</v>
      </c>
      <c r="J31" s="26">
        <f>+J7+J8+J9+J10+J11+147+J13+J14+J15+J16+J17+J18+J19+J20+J21+J22+J23+J24+J25+J26+J27+J28+J29+J30</f>
        <v>1100</v>
      </c>
      <c r="K31" s="26">
        <f>+K7+K8+K9+K10+K11+120+K13+K14+K15+K16+K17+K18+K19+K20+K21+K22+K23+K24+K25+K26+K27+K28+K29+K30</f>
        <v>1020</v>
      </c>
      <c r="L31" s="26">
        <f t="shared" si="0"/>
        <v>1047</v>
      </c>
      <c r="M31" s="26">
        <f>+M7+M8+M9+M10+M11+120+M13+M14+M15+M16+M17+M18+M19+M20+M21+M22+M23+M24+M25+M26+M27+M28+M29+M30</f>
        <v>1020</v>
      </c>
      <c r="N31" s="26">
        <f t="shared" si="0"/>
        <v>1177</v>
      </c>
      <c r="O31" s="15"/>
    </row>
    <row r="32" spans="1:15">
      <c r="A32" s="6"/>
      <c r="B32" s="62" t="s">
        <v>44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</row>
    <row r="33" spans="1:15">
      <c r="A33" s="6"/>
      <c r="B33" s="62" t="s">
        <v>47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4" spans="1:15">
      <c r="A34" s="6"/>
      <c r="B34" s="38" t="s">
        <v>48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>
      <c r="A35" s="6"/>
      <c r="B35" s="58" t="s">
        <v>40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1:15">
      <c r="A36" s="6"/>
      <c r="B36" s="58" t="s">
        <v>41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37" spans="1:15" ht="14.25" customHeight="1">
      <c r="A37" s="6"/>
      <c r="B37" s="58" t="s">
        <v>42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</row>
    <row r="38" spans="1:15" ht="3.95" customHeight="1">
      <c r="A38" s="6"/>
      <c r="B38" s="27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</row>
    <row r="39" spans="1:15">
      <c r="E39" s="7"/>
      <c r="F39" s="7"/>
      <c r="G39" s="7"/>
      <c r="H39" s="7"/>
      <c r="I39" s="7"/>
      <c r="J39" s="7"/>
      <c r="K39" s="7"/>
      <c r="L39" s="7"/>
    </row>
    <row r="40" spans="1:15">
      <c r="E40" s="7"/>
      <c r="F40" s="7"/>
      <c r="G40" s="7"/>
      <c r="H40" s="7"/>
      <c r="I40" s="7"/>
      <c r="J40" s="7"/>
      <c r="K40" s="7"/>
      <c r="L40" s="7"/>
      <c r="M40" s="7"/>
      <c r="N40" s="7"/>
    </row>
  </sheetData>
  <mergeCells count="24">
    <mergeCell ref="B37:O37"/>
    <mergeCell ref="C31:D31"/>
    <mergeCell ref="B32:O32"/>
    <mergeCell ref="B33:O33"/>
    <mergeCell ref="C17:C20"/>
    <mergeCell ref="C21:C22"/>
    <mergeCell ref="B35:O35"/>
    <mergeCell ref="B36:O36"/>
    <mergeCell ref="C24:C25"/>
    <mergeCell ref="C27:C28"/>
    <mergeCell ref="C7:C8"/>
    <mergeCell ref="C9:C13"/>
    <mergeCell ref="C14:C16"/>
    <mergeCell ref="C1:N1"/>
    <mergeCell ref="C2:N2"/>
    <mergeCell ref="C5:C6"/>
    <mergeCell ref="D5:D6"/>
    <mergeCell ref="K5:L5"/>
    <mergeCell ref="M5:N5"/>
    <mergeCell ref="L15:L16"/>
    <mergeCell ref="J15:J16"/>
    <mergeCell ref="I5:J5"/>
    <mergeCell ref="G5:H5"/>
    <mergeCell ref="E5:F5"/>
  </mergeCells>
  <phoneticPr fontId="0" type="noConversion"/>
  <printOptions horizontalCentered="1"/>
  <pageMargins left="0.39" right="0.39" top="0.59" bottom="0.39" header="0" footer="0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125</vt:lpstr>
      <vt:lpstr>'125'!_1Àrea_d_impressió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2009-07-23T07:34:21Z</cp:lastPrinted>
  <dcterms:created xsi:type="dcterms:W3CDTF">2006-09-08T11:56:21Z</dcterms:created>
  <dcterms:modified xsi:type="dcterms:W3CDTF">2011-09-16T09:07:41Z</dcterms:modified>
</cp:coreProperties>
</file>