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2009" sheetId="10" r:id="rId1"/>
  </sheets>
  <definedNames>
    <definedName name="A_impresión_IM" localSheetId="0">#REF!</definedName>
    <definedName name="A_impresión_IM">#REF!</definedName>
    <definedName name="_xlnm.Print_Area" localSheetId="0">'2009'!$A$1:$I$46</definedName>
  </definedNames>
  <calcPr calcId="125725"/>
</workbook>
</file>

<file path=xl/calcChain.xml><?xml version="1.0" encoding="utf-8"?>
<calcChain xmlns="http://schemas.openxmlformats.org/spreadsheetml/2006/main">
  <c r="E42" i="10"/>
  <c r="C42"/>
  <c r="E31"/>
  <c r="E43" s="1"/>
  <c r="C31"/>
  <c r="C43" s="1"/>
  <c r="G30"/>
  <c r="G41"/>
  <c r="G40"/>
  <c r="G39"/>
  <c r="G38"/>
  <c r="G37"/>
  <c r="G24"/>
  <c r="G29"/>
  <c r="G28"/>
  <c r="G27"/>
  <c r="G26"/>
  <c r="G25"/>
  <c r="G23"/>
  <c r="G22"/>
  <c r="G21"/>
  <c r="G20"/>
  <c r="G19"/>
  <c r="G18"/>
  <c r="G17"/>
  <c r="G16"/>
  <c r="G15"/>
  <c r="G14"/>
  <c r="G36"/>
  <c r="G35"/>
  <c r="G34"/>
  <c r="G33"/>
  <c r="G42" s="1"/>
  <c r="G13"/>
  <c r="G12"/>
  <c r="G11"/>
  <c r="G10"/>
  <c r="G9"/>
  <c r="G8"/>
  <c r="G43" l="1"/>
  <c r="G31"/>
</calcChain>
</file>

<file path=xl/sharedStrings.xml><?xml version="1.0" encoding="utf-8"?>
<sst xmlns="http://schemas.openxmlformats.org/spreadsheetml/2006/main" count="45" uniqueCount="45">
  <si>
    <t>-</t>
  </si>
  <si>
    <t>TOTAL EN EDIFICIS ACABATS</t>
  </si>
  <si>
    <t>TOTAL EN EDIFICIS EN CURS</t>
  </si>
  <si>
    <t>TOTAL PLA DE NOVES CONSTRUCCIONS</t>
  </si>
  <si>
    <t>A0 (Edifici Omega: zona E (darrer mòdul) K2M</t>
  </si>
  <si>
    <t>VS01 (Centre de recerca de Viladecans -Agròpolis-: edifici de recerca)</t>
  </si>
  <si>
    <t>VS02 (Centre de recerca de Viladecans -Agròpolis-: Hivernacle+maquin)</t>
  </si>
  <si>
    <t>B (Biblioteca de l'ETSAB )</t>
  </si>
  <si>
    <t>CB1 (Edificis B i J del Campus Besos o Llevant -Z.Forum-)</t>
  </si>
  <si>
    <t>CB2 (Edificis C i I del Campus Besos o Llevant -Z.Forum-)</t>
  </si>
  <si>
    <t>CH2 (Nou edifici a la parcel·la "L" del Campus Nord)</t>
  </si>
  <si>
    <t>H (Edifici ETSEIB)</t>
  </si>
  <si>
    <t>L (Parking ETSEIB)</t>
  </si>
  <si>
    <t>NT1 (Edifici NT1)</t>
  </si>
  <si>
    <t>Obres generals Campus Castelldefels</t>
  </si>
  <si>
    <t>Obres generals Campus Nord</t>
  </si>
  <si>
    <t>P (Edifici EPSEB)</t>
  </si>
  <si>
    <t>PC (Nou edifici ETSEIB)</t>
  </si>
  <si>
    <t>PMTD (Edifici de serveis de Campus Castelldefels)</t>
  </si>
  <si>
    <t>TR1 (Edifici de Terrassa)</t>
  </si>
  <si>
    <t>TR5 (Edifici de Terrassa)</t>
  </si>
  <si>
    <t>U (Ampliació CIM i IRI)</t>
  </si>
  <si>
    <t>VG1 (Edifici EPSEVG)</t>
  </si>
  <si>
    <t>VG2 (Edifici EPSEVG)</t>
  </si>
  <si>
    <t>VG3 (Edifici EPSEVG)</t>
  </si>
  <si>
    <t>VX (Edifici Vèrtex)</t>
  </si>
  <si>
    <t>EDIFICIS EN CURS</t>
  </si>
  <si>
    <t>EDIFICIS</t>
  </si>
  <si>
    <t>Import edificis</t>
  </si>
  <si>
    <t>Import instal·lacions</t>
  </si>
  <si>
    <t>Import Total</t>
  </si>
  <si>
    <t>Incorporacions de l'any 2009</t>
  </si>
  <si>
    <t>4.1 Tancament de l'exercici 2009</t>
  </si>
  <si>
    <t>4.1.6 PLA DE NOVES CONSTRUCCIONS</t>
  </si>
  <si>
    <t>B3 Mòdul C. Nord</t>
  </si>
  <si>
    <t>B5 Mòdul C. Nord</t>
  </si>
  <si>
    <t>B6 Mòdul C. Nord</t>
  </si>
  <si>
    <t>BIB Biblioteca del Campus Nord</t>
  </si>
  <si>
    <t>EDIFICIS ACABATS</t>
  </si>
  <si>
    <t>Obres generals Campus Besòs</t>
  </si>
  <si>
    <t>PMTR (Edifici de recerca RDIT Castelldefels)</t>
  </si>
  <si>
    <t>TR13  (Edifici de recerca de Terrassa)</t>
  </si>
  <si>
    <t>TR7 (Edifici de Terrassa)</t>
  </si>
  <si>
    <t>TR8 (Edfici de Terrassa)</t>
  </si>
  <si>
    <t>Inst. control consum fluids a tota la UPC (Bobitècnic)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</si>
</sst>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(#,##0_);_(\(#,##0\);_(&quot;-&quot;_);_(@_)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0A774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/>
      <diagonal/>
    </border>
    <border>
      <left style="thin">
        <color rgb="FF948B54"/>
      </left>
      <right style="thin">
        <color theme="0"/>
      </right>
      <top/>
      <bottom/>
      <diagonal/>
    </border>
    <border>
      <left style="thin">
        <color rgb="FF948B54"/>
      </left>
      <right style="thin">
        <color theme="0"/>
      </right>
      <top/>
      <bottom style="thin">
        <color rgb="FF948B54"/>
      </bottom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0" borderId="6" applyNumberFormat="0" applyFont="0" applyFill="0" applyAlignment="0" applyProtection="0"/>
    <xf numFmtId="0" fontId="5" fillId="20" borderId="7" applyNumberFormat="0" applyFont="0" applyFill="0" applyAlignment="0" applyProtection="0"/>
    <xf numFmtId="0" fontId="5" fillId="20" borderId="8" applyNumberFormat="0" applyFont="0" applyFill="0" applyAlignment="0" applyProtection="0"/>
    <xf numFmtId="0" fontId="5" fillId="20" borderId="9" applyNumberFormat="0" applyFont="0" applyFill="0" applyAlignment="0" applyProtection="0"/>
    <xf numFmtId="0" fontId="12" fillId="21" borderId="10" applyNumberFormat="0" applyAlignment="0" applyProtection="0"/>
    <xf numFmtId="0" fontId="13" fillId="22" borderId="11" applyNumberFormat="0" applyAlignment="0" applyProtection="0"/>
    <xf numFmtId="0" fontId="14" fillId="0" borderId="12" applyNumberFormat="0" applyFill="0" applyAlignment="0" applyProtection="0"/>
    <xf numFmtId="4" fontId="4" fillId="23" borderId="13">
      <alignment horizontal="left" vertical="center"/>
    </xf>
    <xf numFmtId="0" fontId="6" fillId="23" borderId="13">
      <alignment horizontal="left"/>
    </xf>
    <xf numFmtId="0" fontId="6" fillId="20" borderId="13">
      <alignment horizontal="left"/>
    </xf>
    <xf numFmtId="0" fontId="6" fillId="24" borderId="13">
      <alignment horizontal="left"/>
    </xf>
    <xf numFmtId="0" fontId="6" fillId="25" borderId="13">
      <alignment horizontal="left" vertical="center"/>
    </xf>
    <xf numFmtId="0" fontId="7" fillId="26" borderId="0">
      <alignment horizontal="left" vertical="center"/>
    </xf>
    <xf numFmtId="0" fontId="15" fillId="7" borderId="10" applyNumberFormat="0" applyAlignment="0" applyProtection="0"/>
    <xf numFmtId="44" fontId="1" fillId="0" borderId="0" applyFont="0" applyFill="0" applyBorder="0" applyAlignment="0" applyProtection="0"/>
    <xf numFmtId="3" fontId="8" fillId="27" borderId="13" applyNumberFormat="0">
      <alignment vertical="center"/>
    </xf>
    <xf numFmtId="3" fontId="8" fillId="28" borderId="13" applyNumberFormat="0">
      <alignment vertical="center"/>
    </xf>
    <xf numFmtId="4" fontId="8" fillId="20" borderId="13" applyNumberFormat="0">
      <alignment vertical="center"/>
    </xf>
    <xf numFmtId="4" fontId="8" fillId="24" borderId="13" applyNumberFormat="0">
      <alignment vertical="center"/>
    </xf>
    <xf numFmtId="0" fontId="8" fillId="29" borderId="13">
      <alignment horizontal="left" vertical="center"/>
    </xf>
    <xf numFmtId="0" fontId="4" fillId="30" borderId="13">
      <alignment horizontal="center" vertical="center"/>
    </xf>
    <xf numFmtId="0" fontId="4" fillId="23" borderId="13">
      <alignment horizontal="center" vertical="center" wrapText="1"/>
    </xf>
    <xf numFmtId="3" fontId="8" fillId="20" borderId="0" applyNumberFormat="0">
      <alignment vertical="center"/>
    </xf>
    <xf numFmtId="4" fontId="6" fillId="24" borderId="13" applyNumberFormat="0">
      <alignment vertical="center"/>
    </xf>
    <xf numFmtId="0" fontId="4" fillId="23" borderId="13">
      <alignment horizontal="center" vertical="center"/>
    </xf>
    <xf numFmtId="4" fontId="6" fillId="25" borderId="13" applyNumberFormat="0">
      <alignment vertical="center"/>
    </xf>
    <xf numFmtId="4" fontId="6" fillId="23" borderId="13" applyNumberFormat="0">
      <alignment vertical="center"/>
    </xf>
    <xf numFmtId="0" fontId="16" fillId="3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14" applyNumberFormat="0" applyFont="0" applyAlignment="0" applyProtection="0"/>
    <xf numFmtId="0" fontId="18" fillId="21" borderId="15" applyNumberFormat="0" applyAlignment="0" applyProtection="0"/>
    <xf numFmtId="0" fontId="1" fillId="0" borderId="0" applyNumberFormat="0" applyProtection="0">
      <alignment horizontal="right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19" applyAlignment="0">
      <alignment horizontal="center"/>
    </xf>
  </cellStyleXfs>
  <cellXfs count="57">
    <xf numFmtId="0" fontId="0" fillId="0" borderId="0" xfId="0"/>
    <xf numFmtId="0" fontId="26" fillId="26" borderId="0" xfId="0" applyFont="1" applyFill="1"/>
    <xf numFmtId="0" fontId="26" fillId="26" borderId="0" xfId="0" applyFont="1" applyFill="1" applyAlignment="1">
      <alignment wrapText="1"/>
    </xf>
    <xf numFmtId="0" fontId="26" fillId="0" borderId="0" xfId="0" applyFont="1" applyFill="1"/>
    <xf numFmtId="0" fontId="26" fillId="26" borderId="0" xfId="0" applyFont="1" applyFill="1" applyAlignment="1"/>
    <xf numFmtId="0" fontId="26" fillId="26" borderId="0" xfId="0" applyFont="1" applyFill="1" applyAlignment="1">
      <alignment horizontal="center"/>
    </xf>
    <xf numFmtId="0" fontId="26" fillId="26" borderId="20" xfId="34" applyFont="1" applyFill="1" applyBorder="1"/>
    <xf numFmtId="0" fontId="26" fillId="26" borderId="20" xfId="34" applyFont="1" applyFill="1" applyBorder="1" applyAlignment="1">
      <alignment horizontal="center"/>
    </xf>
    <xf numFmtId="0" fontId="26" fillId="26" borderId="21" xfId="0" applyFont="1" applyFill="1" applyBorder="1"/>
    <xf numFmtId="0" fontId="26" fillId="26" borderId="23" xfId="28" applyFont="1" applyFill="1" applyBorder="1"/>
    <xf numFmtId="0" fontId="26" fillId="26" borderId="23" xfId="31" applyFont="1" applyFill="1" applyBorder="1" applyAlignment="1">
      <alignment wrapText="1"/>
    </xf>
    <xf numFmtId="0" fontId="26" fillId="26" borderId="23" xfId="31" applyFont="1" applyFill="1" applyBorder="1"/>
    <xf numFmtId="0" fontId="26" fillId="26" borderId="25" xfId="27" applyFont="1" applyFill="1" applyBorder="1"/>
    <xf numFmtId="0" fontId="26" fillId="26" borderId="24" xfId="32" applyFont="1" applyFill="1" applyBorder="1"/>
    <xf numFmtId="0" fontId="26" fillId="26" borderId="24" xfId="32" applyFont="1" applyFill="1" applyBorder="1" applyAlignment="1">
      <alignment horizontal="center"/>
    </xf>
    <xf numFmtId="0" fontId="26" fillId="35" borderId="22" xfId="47" applyNumberFormat="1" applyFont="1" applyFill="1" applyBorder="1" applyAlignment="1">
      <alignment vertical="center" wrapText="1"/>
    </xf>
    <xf numFmtId="0" fontId="26" fillId="36" borderId="22" xfId="47" applyNumberFormat="1" applyFont="1" applyFill="1" applyBorder="1" applyAlignment="1">
      <alignment vertical="center" wrapText="1"/>
    </xf>
    <xf numFmtId="0" fontId="27" fillId="33" borderId="22" xfId="41" applyFont="1" applyFill="1" applyBorder="1" applyAlignment="1">
      <alignment horizontal="left" vertical="center"/>
    </xf>
    <xf numFmtId="0" fontId="27" fillId="34" borderId="22" xfId="42" applyFont="1" applyFill="1" applyBorder="1" applyAlignment="1">
      <alignment horizontal="left" vertical="center" wrapText="1"/>
    </xf>
    <xf numFmtId="164" fontId="26" fillId="26" borderId="0" xfId="0" applyNumberFormat="1" applyFont="1" applyFill="1"/>
    <xf numFmtId="0" fontId="26" fillId="26" borderId="0" xfId="29" applyFont="1" applyFill="1" applyBorder="1"/>
    <xf numFmtId="0" fontId="26" fillId="26" borderId="0" xfId="32" applyFont="1" applyFill="1" applyBorder="1"/>
    <xf numFmtId="0" fontId="26" fillId="26" borderId="0" xfId="32" applyFont="1" applyFill="1" applyBorder="1" applyAlignment="1"/>
    <xf numFmtId="0" fontId="25" fillId="26" borderId="0" xfId="32" applyFont="1" applyFill="1" applyBorder="1" applyAlignment="1">
      <alignment horizontal="center"/>
    </xf>
    <xf numFmtId="0" fontId="26" fillId="26" borderId="0" xfId="27" applyFont="1" applyFill="1" applyBorder="1"/>
    <xf numFmtId="0" fontId="26" fillId="26" borderId="0" xfId="0" applyFont="1" applyFill="1" applyBorder="1"/>
    <xf numFmtId="0" fontId="25" fillId="29" borderId="0" xfId="50" applyFont="1" applyBorder="1">
      <alignment horizontal="left" vertical="center"/>
    </xf>
    <xf numFmtId="0" fontId="26" fillId="26" borderId="29" xfId="30" applyFont="1" applyFill="1" applyBorder="1" applyAlignment="1"/>
    <xf numFmtId="0" fontId="26" fillId="26" borderId="30" xfId="33" applyFont="1" applyFill="1" applyBorder="1" applyAlignment="1">
      <alignment wrapText="1"/>
    </xf>
    <xf numFmtId="0" fontId="26" fillId="26" borderId="30" xfId="33" applyFont="1" applyFill="1" applyBorder="1"/>
    <xf numFmtId="0" fontId="26" fillId="26" borderId="31" xfId="29" applyFont="1" applyFill="1" applyBorder="1"/>
    <xf numFmtId="0" fontId="25" fillId="37" borderId="26" xfId="52" applyFont="1" applyFill="1" applyBorder="1" applyAlignment="1">
      <alignment horizontal="left" vertical="center" wrapText="1"/>
    </xf>
    <xf numFmtId="0" fontId="25" fillId="37" borderId="28" xfId="52" applyFont="1" applyFill="1" applyBorder="1" applyAlignment="1">
      <alignment horizontal="left" vertical="center" wrapText="1"/>
    </xf>
    <xf numFmtId="0" fontId="25" fillId="37" borderId="27" xfId="52" applyFont="1" applyFill="1" applyBorder="1" applyAlignment="1">
      <alignment horizontal="left" vertical="center" wrapText="1"/>
    </xf>
    <xf numFmtId="164" fontId="27" fillId="33" borderId="22" xfId="54" applyNumberFormat="1" applyFont="1" applyFill="1" applyBorder="1" applyAlignment="1">
      <alignment vertical="center"/>
    </xf>
    <xf numFmtId="164" fontId="27" fillId="34" borderId="22" xfId="56" applyNumberFormat="1" applyFont="1" applyFill="1" applyBorder="1" applyAlignment="1">
      <alignment vertical="center"/>
    </xf>
    <xf numFmtId="164" fontId="26" fillId="36" borderId="22" xfId="46" applyNumberFormat="1" applyFont="1" applyFill="1" applyBorder="1">
      <alignment vertical="center"/>
    </xf>
    <xf numFmtId="164" fontId="26" fillId="36" borderId="22" xfId="46" applyNumberFormat="1" applyFont="1" applyFill="1" applyBorder="1" applyAlignment="1">
      <alignment horizontal="right" vertical="center"/>
    </xf>
    <xf numFmtId="164" fontId="25" fillId="36" borderId="26" xfId="46" applyNumberFormat="1" applyFont="1" applyFill="1" applyBorder="1" applyAlignment="1">
      <alignment horizontal="right" vertical="center"/>
    </xf>
    <xf numFmtId="164" fontId="25" fillId="36" borderId="27" xfId="46" applyNumberFormat="1" applyFont="1" applyFill="1" applyBorder="1" applyAlignment="1">
      <alignment horizontal="right" vertical="center"/>
    </xf>
    <xf numFmtId="164" fontId="26" fillId="35" borderId="22" xfId="46" applyNumberFormat="1" applyFont="1" applyFill="1" applyBorder="1">
      <alignment vertical="center"/>
    </xf>
    <xf numFmtId="164" fontId="26" fillId="35" borderId="22" xfId="46" applyNumberFormat="1" applyFont="1" applyFill="1" applyBorder="1" applyAlignment="1">
      <alignment horizontal="right" vertical="center"/>
    </xf>
    <xf numFmtId="164" fontId="25" fillId="35" borderId="22" xfId="46" applyNumberFormat="1" applyFont="1" applyFill="1" applyBorder="1" applyAlignment="1">
      <alignment horizontal="right" vertical="center"/>
    </xf>
    <xf numFmtId="164" fontId="26" fillId="35" borderId="26" xfId="46" applyNumberFormat="1" applyFont="1" applyFill="1" applyBorder="1">
      <alignment vertical="center"/>
    </xf>
    <xf numFmtId="164" fontId="26" fillId="35" borderId="27" xfId="46" applyNumberFormat="1" applyFont="1" applyFill="1" applyBorder="1">
      <alignment vertical="center"/>
    </xf>
    <xf numFmtId="164" fontId="26" fillId="35" borderId="26" xfId="46" applyNumberFormat="1" applyFont="1" applyFill="1" applyBorder="1" applyAlignment="1">
      <alignment horizontal="right" vertical="center"/>
    </xf>
    <xf numFmtId="164" fontId="26" fillId="35" borderId="27" xfId="46" applyNumberFormat="1" applyFont="1" applyFill="1" applyBorder="1" applyAlignment="1">
      <alignment horizontal="right" vertical="center"/>
    </xf>
    <xf numFmtId="164" fontId="25" fillId="35" borderId="26" xfId="46" applyNumberFormat="1" applyFont="1" applyFill="1" applyBorder="1" applyAlignment="1">
      <alignment horizontal="right" vertical="center"/>
    </xf>
    <xf numFmtId="164" fontId="25" fillId="35" borderId="27" xfId="46" applyNumberFormat="1" applyFont="1" applyFill="1" applyBorder="1" applyAlignment="1">
      <alignment horizontal="right" vertical="center"/>
    </xf>
    <xf numFmtId="164" fontId="26" fillId="36" borderId="26" xfId="46" applyNumberFormat="1" applyFont="1" applyFill="1" applyBorder="1">
      <alignment vertical="center"/>
    </xf>
    <xf numFmtId="164" fontId="26" fillId="36" borderId="27" xfId="46" applyNumberFormat="1" applyFont="1" applyFill="1" applyBorder="1">
      <alignment vertical="center"/>
    </xf>
    <xf numFmtId="164" fontId="26" fillId="36" borderId="26" xfId="46" applyNumberFormat="1" applyFont="1" applyFill="1" applyBorder="1" applyAlignment="1">
      <alignment horizontal="right" vertical="center"/>
    </xf>
    <xf numFmtId="164" fontId="26" fillId="36" borderId="27" xfId="46" applyNumberFormat="1" applyFont="1" applyFill="1" applyBorder="1" applyAlignment="1">
      <alignment horizontal="right" vertical="center"/>
    </xf>
    <xf numFmtId="164" fontId="27" fillId="33" borderId="26" xfId="54" applyNumberFormat="1" applyFont="1" applyFill="1" applyBorder="1" applyAlignment="1">
      <alignment vertical="center"/>
    </xf>
    <xf numFmtId="164" fontId="27" fillId="33" borderId="27" xfId="54" applyNumberFormat="1" applyFont="1" applyFill="1" applyBorder="1" applyAlignment="1">
      <alignment vertical="center"/>
    </xf>
    <xf numFmtId="0" fontId="25" fillId="29" borderId="0" xfId="50" applyFont="1" applyBorder="1" applyAlignment="1">
      <alignment horizontal="left" vertical="center"/>
    </xf>
    <xf numFmtId="0" fontId="27" fillId="34" borderId="22" xfId="52" applyFont="1" applyFill="1" applyBorder="1">
      <alignment horizontal="center" vertical="center" wrapText="1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é" xfId="25" builtinId="26" customBuiltin="1"/>
    <cellStyle name="BodeExteior" xfId="26"/>
    <cellStyle name="BordeEsqDI" xfId="27"/>
    <cellStyle name="BordeEsqDS" xfId="28"/>
    <cellStyle name="BordeEsqII" xfId="29"/>
    <cellStyle name="BordeEsqIS" xfId="30"/>
    <cellStyle name="BordeTablaDer" xfId="31"/>
    <cellStyle name="BordeTablaInf" xfId="32"/>
    <cellStyle name="BordeTablaIzq" xfId="33"/>
    <cellStyle name="BordeTablaSup" xfId="34"/>
    <cellStyle name="Càlcul" xfId="35" builtinId="22" customBuiltin="1"/>
    <cellStyle name="Cel·la de comprovació" xfId="36" builtinId="23" customBuiltin="1"/>
    <cellStyle name="Cel·la enllaçada" xfId="37" builtinId="24" customBuiltin="1"/>
    <cellStyle name="CMenuIzq" xfId="38"/>
    <cellStyle name="CMenuIzqTotal" xfId="39"/>
    <cellStyle name="CMenuIzqTotal0" xfId="40"/>
    <cellStyle name="CMenuIzqTotal1" xfId="41"/>
    <cellStyle name="CMenuIzqTotal2" xfId="42"/>
    <cellStyle name="comentario" xfId="43"/>
    <cellStyle name="Entrada" xfId="44" builtinId="20" customBuiltin="1"/>
    <cellStyle name="Euro" xfId="45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e" xfId="58" builtinId="27" customBuiltin="1"/>
    <cellStyle name="Neutral" xfId="59" builtinId="28" customBuiltin="1"/>
    <cellStyle name="Normal" xfId="0" builtinId="0"/>
    <cellStyle name="Nota" xfId="60" builtinId="10" customBuiltin="1"/>
    <cellStyle name="Resultat" xfId="61" builtinId="21" customBuiltin="1"/>
    <cellStyle name="SinEstilo" xfId="62"/>
    <cellStyle name="Text d'advertiment" xfId="63" builtinId="11" customBuiltin="1"/>
    <cellStyle name="Text explicatiu" xfId="64" builtinId="53" customBuiltin="1"/>
    <cellStyle name="Títol" xfId="65" builtinId="15" customBuiltin="1"/>
    <cellStyle name="Títol 1" xfId="66" builtinId="16" customBuiltin="1"/>
    <cellStyle name="Títol 2" xfId="67" builtinId="17" customBuiltin="1"/>
    <cellStyle name="Títol 3" xfId="68" builtinId="18" customBuiltin="1"/>
    <cellStyle name="Títol 4" xfId="69" builtinId="19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4A452A"/>
      <color rgb="FFB0A774"/>
      <color rgb="FF948B54"/>
      <color rgb="FFDDD9C3"/>
      <color rgb="FFC5BE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Normal="100" workbookViewId="0">
      <selection activeCell="E38" sqref="E38:F38"/>
    </sheetView>
  </sheetViews>
  <sheetFormatPr defaultColWidth="11.42578125" defaultRowHeight="12.75"/>
  <cols>
    <col min="1" max="1" width="0.5703125" style="1" customWidth="1"/>
    <col min="2" max="2" width="61.85546875" style="1" customWidth="1"/>
    <col min="3" max="3" width="9.5703125" style="1" customWidth="1"/>
    <col min="4" max="6" width="10.140625" style="5" bestFit="1" customWidth="1"/>
    <col min="7" max="7" width="10.28515625" style="1" bestFit="1" customWidth="1"/>
    <col min="8" max="8" width="11.7109375" style="1" bestFit="1" customWidth="1"/>
    <col min="9" max="9" width="1" style="1" customWidth="1"/>
    <col min="10" max="10" width="5.42578125" style="1" customWidth="1"/>
    <col min="11" max="16384" width="11.42578125" style="1"/>
  </cols>
  <sheetData>
    <row r="1" spans="1:10" s="26" customFormat="1">
      <c r="B1" s="55" t="s">
        <v>32</v>
      </c>
      <c r="C1" s="55"/>
      <c r="D1" s="55"/>
      <c r="E1" s="55"/>
      <c r="F1" s="55"/>
      <c r="G1" s="55"/>
      <c r="H1" s="55"/>
    </row>
    <row r="2" spans="1:10" s="26" customFormat="1">
      <c r="B2" s="55" t="s">
        <v>33</v>
      </c>
      <c r="C2" s="55"/>
      <c r="D2" s="55"/>
      <c r="E2" s="55"/>
      <c r="F2" s="55"/>
      <c r="G2" s="55"/>
      <c r="H2" s="55"/>
    </row>
    <row r="3" spans="1:10" s="25" customFormat="1" ht="18.75" customHeight="1">
      <c r="A3" s="20"/>
      <c r="B3" s="21"/>
      <c r="C3" s="22"/>
      <c r="D3" s="23"/>
      <c r="E3" s="23"/>
      <c r="F3" s="23"/>
      <c r="G3" s="21"/>
      <c r="H3" s="21"/>
      <c r="I3" s="24"/>
    </row>
    <row r="4" spans="1:10" ht="3.95" customHeight="1">
      <c r="A4" s="27"/>
      <c r="B4" s="6"/>
      <c r="C4" s="6"/>
      <c r="D4" s="7"/>
      <c r="E4" s="7"/>
      <c r="F4" s="7"/>
      <c r="G4" s="6"/>
      <c r="H4" s="6"/>
      <c r="I4" s="8"/>
    </row>
    <row r="5" spans="1:10" s="2" customFormat="1" ht="21.75" customHeight="1">
      <c r="A5" s="28"/>
      <c r="B5" s="56" t="s">
        <v>27</v>
      </c>
      <c r="C5" s="56" t="s">
        <v>31</v>
      </c>
      <c r="D5" s="56"/>
      <c r="E5" s="56"/>
      <c r="F5" s="56"/>
      <c r="G5" s="56"/>
      <c r="H5" s="56"/>
      <c r="I5" s="9"/>
    </row>
    <row r="6" spans="1:10" s="2" customFormat="1" ht="21.75" customHeight="1">
      <c r="A6" s="28"/>
      <c r="B6" s="56"/>
      <c r="C6" s="56" t="s">
        <v>28</v>
      </c>
      <c r="D6" s="56"/>
      <c r="E6" s="56" t="s">
        <v>29</v>
      </c>
      <c r="F6" s="56"/>
      <c r="G6" s="56" t="s">
        <v>30</v>
      </c>
      <c r="H6" s="56"/>
      <c r="I6" s="10"/>
    </row>
    <row r="7" spans="1:10" s="2" customFormat="1" ht="19.5" customHeight="1">
      <c r="A7" s="28"/>
      <c r="B7" s="31" t="s">
        <v>38</v>
      </c>
      <c r="C7" s="32"/>
      <c r="D7" s="32"/>
      <c r="E7" s="32"/>
      <c r="F7" s="32"/>
      <c r="G7" s="32"/>
      <c r="H7" s="33"/>
      <c r="I7" s="10"/>
    </row>
    <row r="8" spans="1:10" s="2" customFormat="1" ht="19.5" customHeight="1">
      <c r="A8" s="28"/>
      <c r="B8" s="15" t="s">
        <v>4</v>
      </c>
      <c r="C8" s="40">
        <v>0</v>
      </c>
      <c r="D8" s="40"/>
      <c r="E8" s="41">
        <v>2592.25</v>
      </c>
      <c r="F8" s="41"/>
      <c r="G8" s="42">
        <f t="shared" ref="G8:G30" si="0">SUM(C8:F8)</f>
        <v>2592.25</v>
      </c>
      <c r="H8" s="42"/>
      <c r="I8" s="10"/>
    </row>
    <row r="9" spans="1:10" ht="19.5" customHeight="1">
      <c r="A9" s="29"/>
      <c r="B9" s="16" t="s">
        <v>7</v>
      </c>
      <c r="C9" s="36">
        <v>228266.63</v>
      </c>
      <c r="D9" s="36"/>
      <c r="E9" s="37">
        <v>1139264.55</v>
      </c>
      <c r="F9" s="37"/>
      <c r="G9" s="38">
        <f t="shared" si="0"/>
        <v>1367531.1800000002</v>
      </c>
      <c r="H9" s="39"/>
      <c r="I9" s="11"/>
      <c r="J9" s="3"/>
    </row>
    <row r="10" spans="1:10" s="2" customFormat="1" ht="19.5" customHeight="1">
      <c r="A10" s="28"/>
      <c r="B10" s="15" t="s">
        <v>34</v>
      </c>
      <c r="C10" s="40">
        <v>12267.89</v>
      </c>
      <c r="D10" s="40"/>
      <c r="E10" s="41" t="s">
        <v>0</v>
      </c>
      <c r="F10" s="41"/>
      <c r="G10" s="42">
        <f t="shared" si="0"/>
        <v>12267.89</v>
      </c>
      <c r="H10" s="42"/>
      <c r="I10" s="10"/>
    </row>
    <row r="11" spans="1:10" s="2" customFormat="1" ht="19.5" customHeight="1">
      <c r="A11" s="28"/>
      <c r="B11" s="16" t="s">
        <v>35</v>
      </c>
      <c r="C11" s="36">
        <v>17683</v>
      </c>
      <c r="D11" s="36"/>
      <c r="E11" s="37">
        <v>0</v>
      </c>
      <c r="F11" s="37"/>
      <c r="G11" s="38">
        <f t="shared" si="0"/>
        <v>17683</v>
      </c>
      <c r="H11" s="39"/>
      <c r="I11" s="10"/>
    </row>
    <row r="12" spans="1:10" s="2" customFormat="1" ht="19.5" customHeight="1">
      <c r="A12" s="28"/>
      <c r="B12" s="15" t="s">
        <v>36</v>
      </c>
      <c r="C12" s="40">
        <v>34830.94</v>
      </c>
      <c r="D12" s="40"/>
      <c r="E12" s="41">
        <v>0</v>
      </c>
      <c r="F12" s="41"/>
      <c r="G12" s="42">
        <f t="shared" si="0"/>
        <v>34830.94</v>
      </c>
      <c r="H12" s="42"/>
      <c r="I12" s="10"/>
    </row>
    <row r="13" spans="1:10" s="2" customFormat="1" ht="19.5" customHeight="1">
      <c r="A13" s="28"/>
      <c r="B13" s="16" t="s">
        <v>37</v>
      </c>
      <c r="C13" s="36">
        <v>0</v>
      </c>
      <c r="D13" s="36"/>
      <c r="E13" s="37">
        <v>19725.8</v>
      </c>
      <c r="F13" s="37"/>
      <c r="G13" s="38">
        <f t="shared" si="0"/>
        <v>19725.8</v>
      </c>
      <c r="H13" s="39"/>
      <c r="I13" s="10"/>
    </row>
    <row r="14" spans="1:10" s="2" customFormat="1" ht="19.5" customHeight="1">
      <c r="A14" s="28"/>
      <c r="B14" s="15" t="s">
        <v>11</v>
      </c>
      <c r="C14" s="40">
        <v>0</v>
      </c>
      <c r="D14" s="40"/>
      <c r="E14" s="41">
        <v>53697.440000000002</v>
      </c>
      <c r="F14" s="41"/>
      <c r="G14" s="42">
        <f t="shared" si="0"/>
        <v>53697.440000000002</v>
      </c>
      <c r="H14" s="42"/>
      <c r="I14" s="10"/>
    </row>
    <row r="15" spans="1:10" ht="19.5" customHeight="1">
      <c r="A15" s="29"/>
      <c r="B15" s="16" t="s">
        <v>13</v>
      </c>
      <c r="C15" s="36">
        <v>0</v>
      </c>
      <c r="D15" s="36"/>
      <c r="E15" s="37">
        <v>1714.61</v>
      </c>
      <c r="F15" s="37"/>
      <c r="G15" s="38">
        <f t="shared" si="0"/>
        <v>1714.61</v>
      </c>
      <c r="H15" s="39"/>
      <c r="I15" s="11"/>
    </row>
    <row r="16" spans="1:10" ht="19.5" customHeight="1">
      <c r="A16" s="29"/>
      <c r="B16" s="15" t="s">
        <v>14</v>
      </c>
      <c r="C16" s="40">
        <v>265100.28000000003</v>
      </c>
      <c r="D16" s="40"/>
      <c r="E16" s="41">
        <v>1611.24</v>
      </c>
      <c r="F16" s="41"/>
      <c r="G16" s="42">
        <f t="shared" si="0"/>
        <v>266711.52</v>
      </c>
      <c r="H16" s="42"/>
      <c r="I16" s="11"/>
    </row>
    <row r="17" spans="1:9" ht="19.5" customHeight="1">
      <c r="A17" s="29"/>
      <c r="B17" s="16" t="s">
        <v>15</v>
      </c>
      <c r="C17" s="36">
        <v>900000</v>
      </c>
      <c r="D17" s="36"/>
      <c r="E17" s="37">
        <v>72716.28</v>
      </c>
      <c r="F17" s="37"/>
      <c r="G17" s="38">
        <f t="shared" si="0"/>
        <v>972716.28</v>
      </c>
      <c r="H17" s="39"/>
      <c r="I17" s="11"/>
    </row>
    <row r="18" spans="1:9" ht="19.5" customHeight="1">
      <c r="A18" s="29"/>
      <c r="B18" s="15" t="s">
        <v>16</v>
      </c>
      <c r="C18" s="40">
        <v>78721</v>
      </c>
      <c r="D18" s="40"/>
      <c r="E18" s="41">
        <v>11220.91</v>
      </c>
      <c r="F18" s="41"/>
      <c r="G18" s="42">
        <f t="shared" si="0"/>
        <v>89941.91</v>
      </c>
      <c r="H18" s="42"/>
      <c r="I18" s="11"/>
    </row>
    <row r="19" spans="1:9" ht="19.5" customHeight="1">
      <c r="A19" s="29"/>
      <c r="B19" s="16" t="s">
        <v>17</v>
      </c>
      <c r="C19" s="36">
        <v>12094.83</v>
      </c>
      <c r="D19" s="36"/>
      <c r="E19" s="37">
        <v>17670.240000000002</v>
      </c>
      <c r="F19" s="37"/>
      <c r="G19" s="38">
        <f t="shared" si="0"/>
        <v>29765.07</v>
      </c>
      <c r="H19" s="39"/>
      <c r="I19" s="11"/>
    </row>
    <row r="20" spans="1:9" ht="19.5" customHeight="1">
      <c r="A20" s="29"/>
      <c r="B20" s="15" t="s">
        <v>18</v>
      </c>
      <c r="C20" s="40">
        <v>0</v>
      </c>
      <c r="D20" s="40"/>
      <c r="E20" s="41">
        <v>3302.62</v>
      </c>
      <c r="F20" s="41"/>
      <c r="G20" s="42">
        <f t="shared" si="0"/>
        <v>3302.62</v>
      </c>
      <c r="H20" s="42"/>
      <c r="I20" s="11"/>
    </row>
    <row r="21" spans="1:9" ht="19.5" customHeight="1">
      <c r="A21" s="29"/>
      <c r="B21" s="16" t="s">
        <v>19</v>
      </c>
      <c r="C21" s="36">
        <v>0</v>
      </c>
      <c r="D21" s="36"/>
      <c r="E21" s="37">
        <v>50903.48</v>
      </c>
      <c r="F21" s="37"/>
      <c r="G21" s="38">
        <f t="shared" si="0"/>
        <v>50903.48</v>
      </c>
      <c r="H21" s="39"/>
      <c r="I21" s="11"/>
    </row>
    <row r="22" spans="1:9" ht="19.5" customHeight="1">
      <c r="A22" s="29"/>
      <c r="B22" s="15" t="s">
        <v>20</v>
      </c>
      <c r="C22" s="43">
        <v>0</v>
      </c>
      <c r="D22" s="44"/>
      <c r="E22" s="45">
        <v>48620.18</v>
      </c>
      <c r="F22" s="46"/>
      <c r="G22" s="47">
        <f t="shared" si="0"/>
        <v>48620.18</v>
      </c>
      <c r="H22" s="48"/>
      <c r="I22" s="11"/>
    </row>
    <row r="23" spans="1:9" ht="19.5" customHeight="1">
      <c r="A23" s="29"/>
      <c r="B23" s="16" t="s">
        <v>42</v>
      </c>
      <c r="C23" s="49">
        <v>0</v>
      </c>
      <c r="D23" s="50"/>
      <c r="E23" s="51">
        <v>22315.79</v>
      </c>
      <c r="F23" s="52"/>
      <c r="G23" s="38">
        <f t="shared" si="0"/>
        <v>22315.79</v>
      </c>
      <c r="H23" s="39"/>
      <c r="I23" s="11"/>
    </row>
    <row r="24" spans="1:9" ht="19.5" customHeight="1">
      <c r="A24" s="29"/>
      <c r="B24" s="15" t="s">
        <v>43</v>
      </c>
      <c r="C24" s="43">
        <v>0</v>
      </c>
      <c r="D24" s="44"/>
      <c r="E24" s="45">
        <v>38849.71</v>
      </c>
      <c r="F24" s="46"/>
      <c r="G24" s="47">
        <f t="shared" si="0"/>
        <v>38849.71</v>
      </c>
      <c r="H24" s="48"/>
      <c r="I24" s="11"/>
    </row>
    <row r="25" spans="1:9" ht="19.5" customHeight="1">
      <c r="A25" s="29"/>
      <c r="B25" s="16" t="s">
        <v>21</v>
      </c>
      <c r="C25" s="49">
        <v>0</v>
      </c>
      <c r="D25" s="50"/>
      <c r="E25" s="51">
        <v>14223.95</v>
      </c>
      <c r="F25" s="52"/>
      <c r="G25" s="38">
        <f t="shared" si="0"/>
        <v>14223.95</v>
      </c>
      <c r="H25" s="39"/>
      <c r="I25" s="11"/>
    </row>
    <row r="26" spans="1:9" ht="19.5" customHeight="1">
      <c r="A26" s="29"/>
      <c r="B26" s="15" t="s">
        <v>22</v>
      </c>
      <c r="C26" s="43">
        <v>0</v>
      </c>
      <c r="D26" s="44"/>
      <c r="E26" s="45">
        <v>9073.8700000000008</v>
      </c>
      <c r="F26" s="46"/>
      <c r="G26" s="47">
        <f t="shared" si="0"/>
        <v>9073.8700000000008</v>
      </c>
      <c r="H26" s="48"/>
      <c r="I26" s="11"/>
    </row>
    <row r="27" spans="1:9" ht="19.5" customHeight="1">
      <c r="A27" s="29"/>
      <c r="B27" s="16" t="s">
        <v>23</v>
      </c>
      <c r="C27" s="49">
        <v>0</v>
      </c>
      <c r="D27" s="50"/>
      <c r="E27" s="51">
        <v>3820.58</v>
      </c>
      <c r="F27" s="52"/>
      <c r="G27" s="38">
        <f t="shared" si="0"/>
        <v>3820.58</v>
      </c>
      <c r="H27" s="39"/>
      <c r="I27" s="11"/>
    </row>
    <row r="28" spans="1:9" ht="19.5" customHeight="1">
      <c r="A28" s="29"/>
      <c r="B28" s="15" t="s">
        <v>24</v>
      </c>
      <c r="C28" s="43">
        <v>0</v>
      </c>
      <c r="D28" s="44"/>
      <c r="E28" s="45">
        <v>10984.16</v>
      </c>
      <c r="F28" s="46"/>
      <c r="G28" s="47">
        <f t="shared" si="0"/>
        <v>10984.16</v>
      </c>
      <c r="H28" s="48"/>
      <c r="I28" s="11"/>
    </row>
    <row r="29" spans="1:9" ht="19.5" customHeight="1">
      <c r="A29" s="29"/>
      <c r="B29" s="16" t="s">
        <v>25</v>
      </c>
      <c r="C29" s="49">
        <v>0</v>
      </c>
      <c r="D29" s="50"/>
      <c r="E29" s="51">
        <v>54702.1</v>
      </c>
      <c r="F29" s="52"/>
      <c r="G29" s="38">
        <f t="shared" si="0"/>
        <v>54702.1</v>
      </c>
      <c r="H29" s="39"/>
      <c r="I29" s="11"/>
    </row>
    <row r="30" spans="1:9" ht="19.5" customHeight="1">
      <c r="A30" s="29"/>
      <c r="B30" s="15" t="s">
        <v>44</v>
      </c>
      <c r="C30" s="43">
        <v>29960.06</v>
      </c>
      <c r="D30" s="44"/>
      <c r="E30" s="45">
        <v>0</v>
      </c>
      <c r="F30" s="46"/>
      <c r="G30" s="47">
        <f t="shared" si="0"/>
        <v>29960.06</v>
      </c>
      <c r="H30" s="48"/>
      <c r="I30" s="11"/>
    </row>
    <row r="31" spans="1:9" ht="20.100000000000001" customHeight="1">
      <c r="A31" s="29"/>
      <c r="B31" s="17" t="s">
        <v>1</v>
      </c>
      <c r="C31" s="53">
        <f>SUM(C8:D30)</f>
        <v>1578924.6300000001</v>
      </c>
      <c r="D31" s="54"/>
      <c r="E31" s="53">
        <f>SUM(E8:F30)</f>
        <v>1577009.7600000002</v>
      </c>
      <c r="F31" s="54"/>
      <c r="G31" s="53">
        <f>SUM(G8:H30)</f>
        <v>3155934.3900000011</v>
      </c>
      <c r="H31" s="54"/>
      <c r="I31" s="11"/>
    </row>
    <row r="32" spans="1:9" s="2" customFormat="1" ht="19.5" customHeight="1">
      <c r="A32" s="28"/>
      <c r="B32" s="31" t="s">
        <v>26</v>
      </c>
      <c r="C32" s="32"/>
      <c r="D32" s="32"/>
      <c r="E32" s="32"/>
      <c r="F32" s="32"/>
      <c r="G32" s="32"/>
      <c r="H32" s="33"/>
      <c r="I32" s="10"/>
    </row>
    <row r="33" spans="1:9" s="2" customFormat="1" ht="19.5" customHeight="1">
      <c r="A33" s="28"/>
      <c r="B33" s="15" t="s">
        <v>8</v>
      </c>
      <c r="C33" s="43">
        <v>623593.68000000005</v>
      </c>
      <c r="D33" s="44"/>
      <c r="E33" s="45">
        <v>0</v>
      </c>
      <c r="F33" s="46"/>
      <c r="G33" s="47">
        <f t="shared" ref="G33:G41" si="1">SUM(C33:F33)</f>
        <v>623593.68000000005</v>
      </c>
      <c r="H33" s="48"/>
      <c r="I33" s="10"/>
    </row>
    <row r="34" spans="1:9" s="2" customFormat="1" ht="19.5" customHeight="1">
      <c r="A34" s="28"/>
      <c r="B34" s="16" t="s">
        <v>9</v>
      </c>
      <c r="C34" s="49">
        <v>363990.01</v>
      </c>
      <c r="D34" s="50"/>
      <c r="E34" s="51">
        <v>0</v>
      </c>
      <c r="F34" s="52"/>
      <c r="G34" s="38">
        <f t="shared" si="1"/>
        <v>363990.01</v>
      </c>
      <c r="H34" s="39"/>
      <c r="I34" s="10"/>
    </row>
    <row r="35" spans="1:9" s="2" customFormat="1" ht="19.5" customHeight="1">
      <c r="A35" s="28"/>
      <c r="B35" s="15" t="s">
        <v>10</v>
      </c>
      <c r="C35" s="40">
        <v>328530.18</v>
      </c>
      <c r="D35" s="40"/>
      <c r="E35" s="41">
        <v>0</v>
      </c>
      <c r="F35" s="41"/>
      <c r="G35" s="42">
        <f t="shared" si="1"/>
        <v>328530.18</v>
      </c>
      <c r="H35" s="42"/>
      <c r="I35" s="10"/>
    </row>
    <row r="36" spans="1:9" s="2" customFormat="1" ht="19.5" customHeight="1">
      <c r="A36" s="28"/>
      <c r="B36" s="16" t="s">
        <v>12</v>
      </c>
      <c r="C36" s="36">
        <v>1430253.37</v>
      </c>
      <c r="D36" s="36"/>
      <c r="E36" s="37">
        <v>0</v>
      </c>
      <c r="F36" s="37"/>
      <c r="G36" s="38">
        <f t="shared" si="1"/>
        <v>1430253.37</v>
      </c>
      <c r="H36" s="39"/>
      <c r="I36" s="10"/>
    </row>
    <row r="37" spans="1:9" s="2" customFormat="1" ht="19.5" customHeight="1">
      <c r="A37" s="28"/>
      <c r="B37" s="15" t="s">
        <v>39</v>
      </c>
      <c r="C37" s="40">
        <v>316633.31</v>
      </c>
      <c r="D37" s="40"/>
      <c r="E37" s="41">
        <v>0</v>
      </c>
      <c r="F37" s="41"/>
      <c r="G37" s="42">
        <f t="shared" si="1"/>
        <v>316633.31</v>
      </c>
      <c r="H37" s="42"/>
      <c r="I37" s="10"/>
    </row>
    <row r="38" spans="1:9" s="2" customFormat="1" ht="19.5" customHeight="1">
      <c r="A38" s="28"/>
      <c r="B38" s="16" t="s">
        <v>40</v>
      </c>
      <c r="C38" s="36">
        <v>956436.64</v>
      </c>
      <c r="D38" s="36"/>
      <c r="E38" s="37">
        <v>5176.24</v>
      </c>
      <c r="F38" s="37"/>
      <c r="G38" s="38">
        <f t="shared" si="1"/>
        <v>961612.88</v>
      </c>
      <c r="H38" s="39"/>
      <c r="I38" s="10"/>
    </row>
    <row r="39" spans="1:9" s="2" customFormat="1" ht="19.5" customHeight="1">
      <c r="A39" s="28"/>
      <c r="B39" s="15" t="s">
        <v>41</v>
      </c>
      <c r="C39" s="40">
        <v>1285926.42</v>
      </c>
      <c r="D39" s="40"/>
      <c r="E39" s="41">
        <v>195835.25</v>
      </c>
      <c r="F39" s="41"/>
      <c r="G39" s="42">
        <f t="shared" si="1"/>
        <v>1481761.67</v>
      </c>
      <c r="H39" s="42"/>
      <c r="I39" s="10"/>
    </row>
    <row r="40" spans="1:9" s="2" customFormat="1" ht="19.5" customHeight="1">
      <c r="A40" s="28"/>
      <c r="B40" s="16" t="s">
        <v>5</v>
      </c>
      <c r="C40" s="36">
        <v>12000</v>
      </c>
      <c r="D40" s="36"/>
      <c r="E40" s="37">
        <v>0</v>
      </c>
      <c r="F40" s="37"/>
      <c r="G40" s="38">
        <f t="shared" si="1"/>
        <v>12000</v>
      </c>
      <c r="H40" s="39"/>
      <c r="I40" s="10"/>
    </row>
    <row r="41" spans="1:9" s="2" customFormat="1" ht="19.5" customHeight="1">
      <c r="A41" s="28"/>
      <c r="B41" s="15" t="s">
        <v>6</v>
      </c>
      <c r="C41" s="40">
        <v>154423.79999999999</v>
      </c>
      <c r="D41" s="40"/>
      <c r="E41" s="41">
        <v>0</v>
      </c>
      <c r="F41" s="41"/>
      <c r="G41" s="42">
        <f t="shared" si="1"/>
        <v>154423.79999999999</v>
      </c>
      <c r="H41" s="42"/>
      <c r="I41" s="10"/>
    </row>
    <row r="42" spans="1:9" ht="19.5" customHeight="1">
      <c r="A42" s="29"/>
      <c r="B42" s="17" t="s">
        <v>2</v>
      </c>
      <c r="C42" s="34">
        <f>SUM(C33:D41)</f>
        <v>5471787.4100000001</v>
      </c>
      <c r="D42" s="34"/>
      <c r="E42" s="34">
        <f>SUM(E33:F41)</f>
        <v>201011.49</v>
      </c>
      <c r="F42" s="34"/>
      <c r="G42" s="34">
        <f>SUM(G33:H41)</f>
        <v>5672798.8999999994</v>
      </c>
      <c r="H42" s="34"/>
      <c r="I42" s="11"/>
    </row>
    <row r="43" spans="1:9" ht="19.5" customHeight="1">
      <c r="A43" s="29"/>
      <c r="B43" s="18" t="s">
        <v>3</v>
      </c>
      <c r="C43" s="35">
        <f>SUM(C42,C31)</f>
        <v>7050712.04</v>
      </c>
      <c r="D43" s="35"/>
      <c r="E43" s="35">
        <f>SUM(E42,E31)</f>
        <v>1778021.2500000002</v>
      </c>
      <c r="F43" s="35"/>
      <c r="G43" s="35">
        <f>SUM(C43:F43)</f>
        <v>8828733.290000001</v>
      </c>
      <c r="H43" s="35"/>
      <c r="I43" s="11"/>
    </row>
    <row r="44" spans="1:9" ht="3.95" customHeight="1">
      <c r="A44" s="30"/>
      <c r="B44" s="13"/>
      <c r="C44" s="14"/>
      <c r="D44" s="14"/>
      <c r="E44" s="14"/>
      <c r="F44" s="13"/>
      <c r="G44" s="13"/>
      <c r="H44" s="13"/>
      <c r="I44" s="12"/>
    </row>
    <row r="45" spans="1:9">
      <c r="C45" s="4"/>
    </row>
    <row r="46" spans="1:9">
      <c r="G46" s="19"/>
    </row>
  </sheetData>
  <mergeCells count="114">
    <mergeCell ref="C20:D20"/>
    <mergeCell ref="E20:F20"/>
    <mergeCell ref="G20:H20"/>
    <mergeCell ref="C37:D37"/>
    <mergeCell ref="E37:F37"/>
    <mergeCell ref="G37:H37"/>
    <mergeCell ref="C38:D38"/>
    <mergeCell ref="E38:F38"/>
    <mergeCell ref="G38:H38"/>
    <mergeCell ref="C24:D24"/>
    <mergeCell ref="E24:F24"/>
    <mergeCell ref="G24:H24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25:D25"/>
    <mergeCell ref="E25:F25"/>
    <mergeCell ref="G25:H25"/>
    <mergeCell ref="B1:H1"/>
    <mergeCell ref="B2:H2"/>
    <mergeCell ref="B5:B6"/>
    <mergeCell ref="C5:H5"/>
    <mergeCell ref="C6:D6"/>
    <mergeCell ref="E6:F6"/>
    <mergeCell ref="G6:H6"/>
    <mergeCell ref="C11:D11"/>
    <mergeCell ref="E11:F11"/>
    <mergeCell ref="G11:H11"/>
    <mergeCell ref="C9:D9"/>
    <mergeCell ref="E9:F9"/>
    <mergeCell ref="G9:H9"/>
    <mergeCell ref="C10:D10"/>
    <mergeCell ref="E10:F10"/>
    <mergeCell ref="G10:H10"/>
    <mergeCell ref="B7:H7"/>
    <mergeCell ref="C8:D8"/>
    <mergeCell ref="E8:F8"/>
    <mergeCell ref="G8:H8"/>
    <mergeCell ref="C16:D16"/>
    <mergeCell ref="E16:F16"/>
    <mergeCell ref="G16:H16"/>
    <mergeCell ref="C15:D15"/>
    <mergeCell ref="E15:F15"/>
    <mergeCell ref="G15:H15"/>
    <mergeCell ref="C14:D14"/>
    <mergeCell ref="E14:F14"/>
    <mergeCell ref="G14:H14"/>
    <mergeCell ref="C12:D12"/>
    <mergeCell ref="E12:F12"/>
    <mergeCell ref="G12:H12"/>
    <mergeCell ref="C13:D13"/>
    <mergeCell ref="E13:F13"/>
    <mergeCell ref="G13:H13"/>
    <mergeCell ref="C19:D19"/>
    <mergeCell ref="E19:F19"/>
    <mergeCell ref="G19:H19"/>
    <mergeCell ref="C18:D18"/>
    <mergeCell ref="E18:F18"/>
    <mergeCell ref="G18:H18"/>
    <mergeCell ref="C17:D17"/>
    <mergeCell ref="E17:F17"/>
    <mergeCell ref="G17:H17"/>
    <mergeCell ref="G34:H34"/>
    <mergeCell ref="C35:D35"/>
    <mergeCell ref="E35:F35"/>
    <mergeCell ref="G35:H35"/>
    <mergeCell ref="C26:D26"/>
    <mergeCell ref="E26:F26"/>
    <mergeCell ref="G26:H26"/>
    <mergeCell ref="C29:D29"/>
    <mergeCell ref="E29:F29"/>
    <mergeCell ref="G29:H29"/>
    <mergeCell ref="C30:D30"/>
    <mergeCell ref="E31:F31"/>
    <mergeCell ref="G31:H31"/>
    <mergeCell ref="C27:D27"/>
    <mergeCell ref="E27:F27"/>
    <mergeCell ref="G27:H27"/>
    <mergeCell ref="C28:D28"/>
    <mergeCell ref="E28:F28"/>
    <mergeCell ref="G28:H28"/>
    <mergeCell ref="C31:D31"/>
    <mergeCell ref="E30:F30"/>
    <mergeCell ref="G30:H30"/>
    <mergeCell ref="B32:H32"/>
    <mergeCell ref="C42:D42"/>
    <mergeCell ref="E42:F42"/>
    <mergeCell ref="G42:H42"/>
    <mergeCell ref="C43:D43"/>
    <mergeCell ref="E43:F43"/>
    <mergeCell ref="G43:H43"/>
    <mergeCell ref="C36:D36"/>
    <mergeCell ref="E36:F36"/>
    <mergeCell ref="G36:H36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33:D33"/>
    <mergeCell ref="E33:F33"/>
    <mergeCell ref="G33:H33"/>
    <mergeCell ref="C34:D34"/>
    <mergeCell ref="E34:F34"/>
  </mergeCells>
  <pageMargins left="0.41" right="0.54" top="1" bottom="1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2009</vt:lpstr>
      <vt:lpstr>'2009'!Àrea_d'impressió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2010-07-23T07:41:08Z</cp:lastPrinted>
  <dcterms:created xsi:type="dcterms:W3CDTF">2007-07-10T06:41:36Z</dcterms:created>
  <dcterms:modified xsi:type="dcterms:W3CDTF">2010-07-23T07:42:02Z</dcterms:modified>
</cp:coreProperties>
</file>