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15" windowHeight="9015"/>
  </bookViews>
  <sheets>
    <sheet name="4.1.1" sheetId="1" r:id="rId1"/>
  </sheets>
  <definedNames>
    <definedName name="_1Àrea_d_impressió" localSheetId="0">'4.1.1'!$B$1:$F$93</definedName>
  </definedNames>
  <calcPr calcId="125725"/>
</workbook>
</file>

<file path=xl/calcChain.xml><?xml version="1.0" encoding="utf-8"?>
<calcChain xmlns="http://schemas.openxmlformats.org/spreadsheetml/2006/main">
  <c r="E63" i="1"/>
  <c r="E61"/>
  <c r="D49"/>
  <c r="D63" s="1"/>
  <c r="E49"/>
  <c r="E14"/>
  <c r="D14"/>
  <c r="E88"/>
  <c r="D88"/>
  <c r="D78"/>
  <c r="D61"/>
  <c r="D31"/>
  <c r="E31"/>
  <c r="E78"/>
  <c r="E89" l="1"/>
  <c r="E91" s="1"/>
  <c r="D89"/>
</calcChain>
</file>

<file path=xl/sharedStrings.xml><?xml version="1.0" encoding="utf-8"?>
<sst xmlns="http://schemas.openxmlformats.org/spreadsheetml/2006/main" count="72" uniqueCount="69">
  <si>
    <t>Immobilitzat material</t>
  </si>
  <si>
    <t>Immobilitzat financer</t>
  </si>
  <si>
    <t>Deutors a llarg termini</t>
  </si>
  <si>
    <t>Deutors per drets reconeguts</t>
  </si>
  <si>
    <t>Tresoreria</t>
  </si>
  <si>
    <t>Fons propis</t>
  </si>
  <si>
    <t>Patrimoni</t>
  </si>
  <si>
    <t>Patrimoni lliurat en cessió</t>
  </si>
  <si>
    <t>Patrimoni rebut en cessió</t>
  </si>
  <si>
    <t>Resultat de l'exercici</t>
  </si>
  <si>
    <t>Creditors a llarg termini</t>
  </si>
  <si>
    <t>Creditors a curt termini</t>
  </si>
  <si>
    <t>Administracions públiques</t>
  </si>
  <si>
    <t>Ajustaments per periodificació</t>
  </si>
  <si>
    <t>Vendes i prestacions de serveis</t>
  </si>
  <si>
    <t>Altres ingressos de gestió ordinària</t>
  </si>
  <si>
    <t>Preus públics de matrícula i taxes</t>
  </si>
  <si>
    <t>Cànons, lloguers i fòrums</t>
  </si>
  <si>
    <t>Interessos</t>
  </si>
  <si>
    <t>Altres ingressos</t>
  </si>
  <si>
    <t>Transferències i subvencions</t>
  </si>
  <si>
    <t>Beneficis i ingressos extraordinaris</t>
  </si>
  <si>
    <t>Despeses de funcionament</t>
  </si>
  <si>
    <t>Despeses de personal</t>
  </si>
  <si>
    <t xml:space="preserve">     Sous i salaris</t>
  </si>
  <si>
    <t xml:space="preserve">     Cotitzacions socials</t>
  </si>
  <si>
    <t>Dotació d'amortització de l'immobilitzat</t>
  </si>
  <si>
    <t>Altres despeses de gestió</t>
  </si>
  <si>
    <t>Despeses financeres</t>
  </si>
  <si>
    <t>Pèrdues i despeses extraordinàries</t>
  </si>
  <si>
    <t>DRETS LIQUIDATS DE L'EXERCICI</t>
  </si>
  <si>
    <t>Cap. 3r  Taxes i altres ingressos</t>
  </si>
  <si>
    <t>Cap. 4t Transferències corrents</t>
  </si>
  <si>
    <t>Cap. 5è Ingressos patrimonials</t>
  </si>
  <si>
    <t>Cap. 7è Transferències de capital</t>
  </si>
  <si>
    <t>Cap. 8è  Actius financers (romanents)</t>
  </si>
  <si>
    <t>Cap. 9è Passius financers</t>
  </si>
  <si>
    <t>OBLIGACIONS CONTRETES DE L'EXERCICI</t>
  </si>
  <si>
    <t>Cap. 1r Remuneracions de personal</t>
  </si>
  <si>
    <t>Cap. 2n Despeses corrents</t>
  </si>
  <si>
    <t>Cap. 3r Despeses financeres</t>
  </si>
  <si>
    <t>Cap. 6è Inversions reals</t>
  </si>
  <si>
    <t>Cap. 8è Adquisició d'accions</t>
  </si>
  <si>
    <t>Drets liquidats -  Obligacions contretes</t>
  </si>
  <si>
    <t>LIQUIDACIÓ DE L'EXERCICI</t>
  </si>
  <si>
    <t>TOTAL DRETS LIQUIDATS</t>
  </si>
  <si>
    <t>TOTAL OBLIGACIONS</t>
  </si>
  <si>
    <t>Immobilitzat immaterial</t>
  </si>
  <si>
    <t>Provisions per a riscos i despeses</t>
  </si>
  <si>
    <t>Altres creditors no pressupostaris</t>
  </si>
  <si>
    <t>Ingressos a distribuir en diversos exercicis</t>
  </si>
  <si>
    <t>4.1.1 BALANÇ I RESULTATS DE L'EXERCICI</t>
  </si>
  <si>
    <t>TOTAL ACTIU</t>
  </si>
  <si>
    <t>TOTAL PASSIU</t>
  </si>
  <si>
    <t>TOTAL INGRESSOS</t>
  </si>
  <si>
    <t>TOTAL DESPESES</t>
  </si>
  <si>
    <t>Creditors pressupostaris</t>
  </si>
  <si>
    <t>BALANÇ DE SITUACIÓ</t>
  </si>
  <si>
    <t>ESTAT DE LA LIQUIDACIÓ DEL PRESSUPORT</t>
  </si>
  <si>
    <t>DESPESES</t>
  </si>
  <si>
    <t>INGRESSOS</t>
  </si>
  <si>
    <t>ESTALVI (DESESTALVI)</t>
  </si>
  <si>
    <t>COMPTE DE RESULTATS</t>
  </si>
  <si>
    <t>PASSIU</t>
  </si>
  <si>
    <t>ACTIU</t>
  </si>
  <si>
    <t>Aquest balanç ha estat auditat per BDO Audiberia Auditores, SL.</t>
  </si>
  <si>
    <t>Romanent exercici 2008 no incorporat com a drets liquidats</t>
  </si>
  <si>
    <t>Romanent específic 2009</t>
  </si>
  <si>
    <t>4.1 Tancament de l'exercici 2009</t>
  </si>
</sst>
</file>

<file path=xl/styles.xml><?xml version="1.0" encoding="utf-8"?>
<styleSheet xmlns="http://schemas.openxmlformats.org/spreadsheetml/2006/main">
  <numFmts count="3">
    <numFmt numFmtId="164" formatCode="_-* #,##0.00\ _p_t_a_-;\-* #,##0.00\ _p_t_a_-;_-* &quot;-&quot;??\ _p_t_a_-;_-@_-"/>
    <numFmt numFmtId="165" formatCode="_(#,##0.0_);_(\(#,##0.0\);_(&quot;-&quot;_);_(@_)"/>
    <numFmt numFmtId="166" formatCode="_-* #,##0\ _p_t_a_-;\-* #,##0\ _p_t_a_-;_-* &quot;-&quot;??\ _p_t_a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8"/>
      <color rgb="FF4A452A"/>
      <name val="Arial"/>
      <family val="2"/>
    </font>
    <font>
      <b/>
      <u/>
      <sz val="10"/>
      <color rgb="FF4A452A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948B54"/>
        <bgColor indexed="9"/>
      </patternFill>
    </fill>
    <fill>
      <patternFill patternType="solid">
        <fgColor rgb="FFB0A77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 style="thin">
        <color theme="0"/>
      </top>
      <bottom style="thin">
        <color theme="0"/>
      </bottom>
      <diagonal/>
    </border>
    <border>
      <left/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rgb="FF948B54"/>
      </bottom>
      <diagonal/>
    </border>
    <border>
      <left/>
      <right/>
      <top style="thick">
        <color indexed="9"/>
      </top>
      <bottom style="thin">
        <color rgb="FF948B54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82">
    <xf numFmtId="0" fontId="0" fillId="0" borderId="0" xfId="0"/>
    <xf numFmtId="0" fontId="9" fillId="9" borderId="0" xfId="20" applyFont="1" applyBorder="1">
      <alignment horizontal="left" vertical="center"/>
    </xf>
    <xf numFmtId="0" fontId="9" fillId="9" borderId="10" xfId="20" applyFont="1">
      <alignment horizontal="left" vertical="center"/>
    </xf>
    <xf numFmtId="0" fontId="9" fillId="9" borderId="12" xfId="20" applyFont="1" applyBorder="1">
      <alignment horizontal="left" vertical="center"/>
    </xf>
    <xf numFmtId="0" fontId="10" fillId="6" borderId="0" xfId="0" applyFont="1" applyFill="1" applyBorder="1"/>
    <xf numFmtId="0" fontId="10" fillId="6" borderId="0" xfId="0" applyFont="1" applyFill="1"/>
    <xf numFmtId="3" fontId="10" fillId="6" borderId="0" xfId="0" applyNumberFormat="1" applyFont="1" applyFill="1"/>
    <xf numFmtId="0" fontId="10" fillId="6" borderId="0" xfId="5" applyFont="1" applyFill="1" applyBorder="1" applyAlignment="1"/>
    <xf numFmtId="0" fontId="10" fillId="6" borderId="0" xfId="8" applyFont="1" applyFill="1" applyBorder="1"/>
    <xf numFmtId="0" fontId="10" fillId="6" borderId="0" xfId="4" applyFont="1" applyFill="1" applyBorder="1"/>
    <xf numFmtId="0" fontId="9" fillId="6" borderId="0" xfId="0" applyFont="1" applyFill="1" applyBorder="1"/>
    <xf numFmtId="3" fontId="9" fillId="6" borderId="0" xfId="0" applyNumberFormat="1" applyFont="1" applyFill="1" applyBorder="1" applyAlignment="1">
      <alignment horizontal="right"/>
    </xf>
    <xf numFmtId="0" fontId="10" fillId="6" borderId="0" xfId="8" applyFont="1" applyFill="1" applyBorder="1" applyAlignment="1">
      <alignment horizontal="right"/>
    </xf>
    <xf numFmtId="0" fontId="10" fillId="9" borderId="13" xfId="20" applyFont="1" applyBorder="1">
      <alignment horizontal="left" vertical="center"/>
    </xf>
    <xf numFmtId="3" fontId="10" fillId="9" borderId="15" xfId="20" applyNumberFormat="1" applyFont="1" applyBorder="1" applyAlignment="1">
      <alignment horizontal="right" vertical="center"/>
    </xf>
    <xf numFmtId="0" fontId="10" fillId="6" borderId="0" xfId="0" applyFont="1" applyFill="1" applyAlignment="1">
      <alignment horizontal="left" indent="3"/>
    </xf>
    <xf numFmtId="0" fontId="9" fillId="6" borderId="0" xfId="9" applyFont="1" applyFill="1" applyBorder="1"/>
    <xf numFmtId="3" fontId="10" fillId="6" borderId="0" xfId="9" applyNumberFormat="1" applyFont="1" applyFill="1" applyBorder="1"/>
    <xf numFmtId="0" fontId="10" fillId="6" borderId="0" xfId="9" applyFont="1" applyFill="1" applyBorder="1"/>
    <xf numFmtId="0" fontId="10" fillId="6" borderId="0" xfId="0" applyFont="1" applyFill="1" applyAlignment="1">
      <alignment vertical="center"/>
    </xf>
    <xf numFmtId="0" fontId="10" fillId="6" borderId="18" xfId="0" applyFont="1" applyFill="1" applyBorder="1"/>
    <xf numFmtId="3" fontId="10" fillId="6" borderId="18" xfId="0" applyNumberFormat="1" applyFont="1" applyFill="1" applyBorder="1"/>
    <xf numFmtId="0" fontId="12" fillId="6" borderId="0" xfId="9" applyFont="1" applyFill="1" applyBorder="1" applyAlignment="1">
      <alignment wrapText="1"/>
    </xf>
    <xf numFmtId="0" fontId="10" fillId="9" borderId="19" xfId="20" applyFont="1" applyBorder="1">
      <alignment horizontal="left" vertical="center"/>
    </xf>
    <xf numFmtId="3" fontId="10" fillId="9" borderId="20" xfId="20" applyNumberFormat="1" applyFont="1" applyBorder="1" applyAlignment="1">
      <alignment horizontal="right" vertical="center"/>
    </xf>
    <xf numFmtId="1" fontId="13" fillId="11" borderId="21" xfId="22" applyNumberFormat="1" applyFont="1" applyFill="1" applyBorder="1">
      <alignment horizontal="center" vertical="center" wrapText="1"/>
    </xf>
    <xf numFmtId="0" fontId="10" fillId="12" borderId="21" xfId="16" applyNumberFormat="1" applyFont="1" applyFill="1" applyBorder="1">
      <alignment vertical="center"/>
    </xf>
    <xf numFmtId="3" fontId="10" fillId="12" borderId="21" xfId="16" applyNumberFormat="1" applyFont="1" applyFill="1" applyBorder="1">
      <alignment vertical="center"/>
    </xf>
    <xf numFmtId="3" fontId="10" fillId="13" borderId="21" xfId="17" applyNumberFormat="1" applyFont="1" applyFill="1" applyBorder="1">
      <alignment vertical="center"/>
    </xf>
    <xf numFmtId="166" fontId="13" fillId="11" borderId="21" xfId="28" applyNumberFormat="1" applyFont="1" applyFill="1" applyBorder="1" applyAlignment="1">
      <alignment horizontal="right" vertical="center" wrapText="1"/>
    </xf>
    <xf numFmtId="0" fontId="12" fillId="6" borderId="21" xfId="9" applyFont="1" applyFill="1" applyBorder="1" applyAlignment="1">
      <alignment wrapText="1"/>
    </xf>
    <xf numFmtId="3" fontId="10" fillId="6" borderId="21" xfId="9" applyNumberFormat="1" applyFont="1" applyFill="1" applyBorder="1"/>
    <xf numFmtId="0" fontId="13" fillId="11" borderId="21" xfId="14" applyFont="1" applyFill="1" applyBorder="1">
      <alignment horizontal="left" vertical="center"/>
    </xf>
    <xf numFmtId="3" fontId="13" fillId="11" borderId="21" xfId="14" applyNumberFormat="1" applyFont="1" applyFill="1" applyBorder="1" applyAlignment="1">
      <alignment horizontal="right" vertical="center"/>
    </xf>
    <xf numFmtId="0" fontId="10" fillId="6" borderId="23" xfId="5" applyFont="1" applyFill="1" applyBorder="1" applyAlignment="1"/>
    <xf numFmtId="0" fontId="10" fillId="6" borderId="24" xfId="9" applyFont="1" applyFill="1" applyBorder="1"/>
    <xf numFmtId="3" fontId="10" fillId="6" borderId="24" xfId="9" applyNumberFormat="1" applyFont="1" applyFill="1" applyBorder="1"/>
    <xf numFmtId="0" fontId="10" fillId="6" borderId="25" xfId="3" applyFont="1" applyFill="1" applyBorder="1"/>
    <xf numFmtId="0" fontId="10" fillId="6" borderId="26" xfId="5" applyFont="1" applyFill="1" applyBorder="1" applyAlignment="1"/>
    <xf numFmtId="0" fontId="10" fillId="6" borderId="27" xfId="3" applyFont="1" applyFill="1" applyBorder="1"/>
    <xf numFmtId="0" fontId="10" fillId="6" borderId="26" xfId="8" applyFont="1" applyFill="1" applyBorder="1"/>
    <xf numFmtId="0" fontId="10" fillId="6" borderId="27" xfId="6" applyFont="1" applyFill="1" applyBorder="1"/>
    <xf numFmtId="0" fontId="10" fillId="6" borderId="28" xfId="0" applyFont="1" applyFill="1" applyBorder="1"/>
    <xf numFmtId="0" fontId="10" fillId="6" borderId="29" xfId="0" applyFont="1" applyFill="1" applyBorder="1"/>
    <xf numFmtId="0" fontId="10" fillId="6" borderId="30" xfId="4" applyFont="1" applyFill="1" applyBorder="1"/>
    <xf numFmtId="0" fontId="9" fillId="6" borderId="31" xfId="7" applyFont="1" applyFill="1" applyBorder="1"/>
    <xf numFmtId="3" fontId="9" fillId="6" borderId="31" xfId="7" applyNumberFormat="1" applyFont="1" applyFill="1" applyBorder="1" applyAlignment="1">
      <alignment horizontal="right"/>
    </xf>
    <xf numFmtId="0" fontId="10" fillId="6" borderId="32" xfId="2" applyFont="1" applyFill="1" applyBorder="1"/>
    <xf numFmtId="0" fontId="12" fillId="6" borderId="24" xfId="9" applyFont="1" applyFill="1" applyBorder="1" applyAlignment="1">
      <alignment wrapText="1"/>
    </xf>
    <xf numFmtId="0" fontId="10" fillId="6" borderId="26" xfId="8" applyFont="1" applyFill="1" applyBorder="1" applyAlignment="1">
      <alignment horizontal="right"/>
    </xf>
    <xf numFmtId="0" fontId="10" fillId="6" borderId="27" xfId="6" applyFont="1" applyFill="1" applyBorder="1" applyAlignment="1">
      <alignment vertical="center"/>
    </xf>
    <xf numFmtId="0" fontId="10" fillId="6" borderId="31" xfId="7" applyFont="1" applyFill="1" applyBorder="1"/>
    <xf numFmtId="3" fontId="10" fillId="6" borderId="31" xfId="7" applyNumberFormat="1" applyFont="1" applyFill="1" applyBorder="1"/>
    <xf numFmtId="165" fontId="10" fillId="13" borderId="21" xfId="17" applyNumberFormat="1" applyFont="1" applyFill="1" applyBorder="1">
      <alignment vertical="center"/>
    </xf>
    <xf numFmtId="0" fontId="13" fillId="14" borderId="21" xfId="20" applyFont="1" applyFill="1" applyBorder="1" applyAlignment="1">
      <alignment horizontal="left" vertical="center"/>
    </xf>
    <xf numFmtId="0" fontId="13" fillId="11" borderId="21" xfId="22" applyFont="1" applyFill="1" applyBorder="1" applyAlignment="1">
      <alignment horizontal="left" vertical="center" wrapText="1"/>
    </xf>
    <xf numFmtId="0" fontId="13" fillId="15" borderId="21" xfId="22" applyFont="1" applyFill="1" applyBorder="1" applyAlignment="1">
      <alignment horizontal="left" vertical="center" wrapText="1"/>
    </xf>
    <xf numFmtId="166" fontId="13" fillId="15" borderId="21" xfId="28" applyNumberFormat="1" applyFont="1" applyFill="1" applyBorder="1" applyAlignment="1">
      <alignment horizontal="center" vertical="center" wrapText="1"/>
    </xf>
    <xf numFmtId="0" fontId="13" fillId="14" borderId="21" xfId="20" applyFont="1" applyFill="1" applyBorder="1">
      <alignment horizontal="left" vertical="center"/>
    </xf>
    <xf numFmtId="3" fontId="13" fillId="14" borderId="21" xfId="20" applyNumberFormat="1" applyFont="1" applyFill="1" applyBorder="1" applyAlignment="1">
      <alignment horizontal="right" vertical="center"/>
    </xf>
    <xf numFmtId="0" fontId="9" fillId="6" borderId="0" xfId="9" applyFont="1" applyFill="1" applyBorder="1" applyAlignment="1">
      <alignment wrapText="1"/>
    </xf>
    <xf numFmtId="0" fontId="13" fillId="16" borderId="0" xfId="22" applyFont="1" applyFill="1" applyBorder="1" applyAlignment="1">
      <alignment horizontal="left" vertical="center" wrapText="1"/>
    </xf>
    <xf numFmtId="166" fontId="13" fillId="16" borderId="0" xfId="28" applyNumberFormat="1" applyFont="1" applyFill="1" applyBorder="1" applyAlignment="1">
      <alignment horizontal="right" vertical="center" wrapText="1"/>
    </xf>
    <xf numFmtId="1" fontId="13" fillId="16" borderId="0" xfId="22" applyNumberFormat="1" applyFont="1" applyFill="1" applyBorder="1" applyAlignment="1">
      <alignment horizontal="right" vertical="center" wrapText="1"/>
    </xf>
    <xf numFmtId="166" fontId="10" fillId="6" borderId="0" xfId="0" applyNumberFormat="1" applyFont="1" applyFill="1"/>
    <xf numFmtId="3" fontId="9" fillId="9" borderId="0" xfId="20" applyNumberFormat="1" applyFont="1" applyBorder="1" applyAlignment="1">
      <alignment horizontal="right" vertical="center"/>
    </xf>
    <xf numFmtId="0" fontId="10" fillId="9" borderId="37" xfId="20" applyFont="1" applyBorder="1" applyAlignment="1">
      <alignment vertical="center" wrapText="1"/>
    </xf>
    <xf numFmtId="3" fontId="10" fillId="9" borderId="36" xfId="20" applyNumberFormat="1" applyFont="1" applyBorder="1" applyAlignment="1">
      <alignment vertical="center" wrapText="1"/>
    </xf>
    <xf numFmtId="0" fontId="9" fillId="6" borderId="0" xfId="9" applyFont="1" applyFill="1" applyBorder="1" applyAlignment="1">
      <alignment horizontal="left"/>
    </xf>
    <xf numFmtId="0" fontId="14" fillId="16" borderId="33" xfId="22" applyFont="1" applyFill="1" applyBorder="1" applyAlignment="1">
      <alignment horizontal="center" vertical="center" wrapText="1"/>
    </xf>
    <xf numFmtId="0" fontId="14" fillId="16" borderId="34" xfId="22" applyFont="1" applyFill="1" applyBorder="1" applyAlignment="1">
      <alignment horizontal="center" vertical="center" wrapText="1"/>
    </xf>
    <xf numFmtId="0" fontId="14" fillId="16" borderId="35" xfId="22" applyFont="1" applyFill="1" applyBorder="1" applyAlignment="1">
      <alignment horizontal="center" vertical="center" wrapText="1"/>
    </xf>
    <xf numFmtId="0" fontId="9" fillId="9" borderId="16" xfId="20" applyFont="1" applyBorder="1" applyAlignment="1">
      <alignment horizontal="left" vertical="center"/>
    </xf>
    <xf numFmtId="0" fontId="9" fillId="9" borderId="14" xfId="20" applyFont="1" applyBorder="1" applyAlignment="1">
      <alignment horizontal="left" vertical="center"/>
    </xf>
    <xf numFmtId="0" fontId="9" fillId="9" borderId="12" xfId="20" applyFont="1" applyBorder="1" applyAlignment="1">
      <alignment horizontal="left" vertical="center"/>
    </xf>
    <xf numFmtId="0" fontId="9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justify" vertical="center" wrapText="1"/>
    </xf>
    <xf numFmtId="0" fontId="11" fillId="9" borderId="22" xfId="20" applyFont="1" applyBorder="1" applyAlignment="1">
      <alignment horizontal="left" vertical="center"/>
    </xf>
    <xf numFmtId="0" fontId="9" fillId="9" borderId="17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0" fillId="12" borderId="21" xfId="16" applyNumberFormat="1" applyFont="1" applyFill="1" applyBorder="1" applyAlignment="1">
      <alignment horizontal="left" vertical="center" indent="1"/>
    </xf>
    <xf numFmtId="3" fontId="10" fillId="13" borderId="21" xfId="17" applyNumberFormat="1" applyFont="1" applyFill="1" applyBorder="1" applyAlignment="1">
      <alignment horizontal="left" vertical="center" inden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ilers" xfId="28" builtinId="3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topLeftCell="A61" workbookViewId="0">
      <selection activeCell="H86" sqref="H86"/>
    </sheetView>
  </sheetViews>
  <sheetFormatPr defaultColWidth="11.42578125" defaultRowHeight="12.75"/>
  <cols>
    <col min="1" max="1" width="2.7109375" style="4" customWidth="1"/>
    <col min="2" max="2" width="0.5703125" style="5" customWidth="1"/>
    <col min="3" max="3" width="53" style="5" bestFit="1" customWidth="1"/>
    <col min="4" max="5" width="18.5703125" style="6" customWidth="1"/>
    <col min="6" max="6" width="0.5703125" style="5" customWidth="1"/>
    <col min="7" max="7" width="11.42578125" style="5"/>
    <col min="8" max="8" width="13.5703125" style="5" bestFit="1" customWidth="1"/>
    <col min="9" max="16384" width="11.42578125" style="5"/>
  </cols>
  <sheetData>
    <row r="1" spans="1:6" s="2" customFormat="1" ht="14.25" thickTop="1" thickBot="1">
      <c r="A1" s="1"/>
      <c r="C1" s="72" t="s">
        <v>68</v>
      </c>
      <c r="D1" s="73"/>
      <c r="E1" s="74"/>
    </row>
    <row r="2" spans="1:6" s="2" customFormat="1" ht="14.25" thickTop="1" thickBot="1">
      <c r="A2" s="1"/>
      <c r="C2" s="72" t="s">
        <v>51</v>
      </c>
      <c r="D2" s="73"/>
      <c r="E2" s="74"/>
    </row>
    <row r="3" spans="1:6" ht="13.5" thickTop="1">
      <c r="C3" s="15"/>
    </row>
    <row r="4" spans="1:6" ht="3.75" customHeight="1">
      <c r="A4" s="7"/>
      <c r="B4" s="34"/>
      <c r="C4" s="35"/>
      <c r="D4" s="36"/>
      <c r="E4" s="36"/>
      <c r="F4" s="37"/>
    </row>
    <row r="5" spans="1:6" ht="19.5" customHeight="1">
      <c r="A5" s="7"/>
      <c r="B5" s="38"/>
      <c r="C5" s="16" t="s">
        <v>57</v>
      </c>
      <c r="D5" s="17"/>
      <c r="E5" s="17"/>
      <c r="F5" s="39"/>
    </row>
    <row r="6" spans="1:6">
      <c r="A6" s="7"/>
      <c r="B6" s="38"/>
      <c r="C6" s="18"/>
      <c r="D6" s="17"/>
      <c r="E6" s="17"/>
      <c r="F6" s="39"/>
    </row>
    <row r="7" spans="1:6" ht="20.100000000000001" customHeight="1">
      <c r="A7" s="8"/>
      <c r="B7" s="40"/>
      <c r="C7" s="55" t="s">
        <v>64</v>
      </c>
      <c r="D7" s="25">
        <v>2008</v>
      </c>
      <c r="E7" s="25">
        <v>2009</v>
      </c>
      <c r="F7" s="41"/>
    </row>
    <row r="8" spans="1:6" ht="20.100000000000001" customHeight="1">
      <c r="A8" s="8"/>
      <c r="B8" s="40"/>
      <c r="C8" s="26" t="s">
        <v>47</v>
      </c>
      <c r="D8" s="27">
        <v>2528712</v>
      </c>
      <c r="E8" s="27">
        <v>4743067</v>
      </c>
      <c r="F8" s="41"/>
    </row>
    <row r="9" spans="1:6" ht="20.100000000000001" customHeight="1">
      <c r="A9" s="8"/>
      <c r="B9" s="40"/>
      <c r="C9" s="28" t="s">
        <v>0</v>
      </c>
      <c r="D9" s="28">
        <v>294508883</v>
      </c>
      <c r="E9" s="28">
        <v>294759903</v>
      </c>
      <c r="F9" s="41"/>
    </row>
    <row r="10" spans="1:6" ht="20.100000000000001" customHeight="1">
      <c r="A10" s="8"/>
      <c r="B10" s="40"/>
      <c r="C10" s="26" t="s">
        <v>1</v>
      </c>
      <c r="D10" s="27">
        <v>1893112</v>
      </c>
      <c r="E10" s="27">
        <v>2045490</v>
      </c>
      <c r="F10" s="41"/>
    </row>
    <row r="11" spans="1:6" ht="20.100000000000001" customHeight="1">
      <c r="A11" s="8"/>
      <c r="B11" s="40"/>
      <c r="C11" s="28" t="s">
        <v>2</v>
      </c>
      <c r="D11" s="28">
        <v>31413403</v>
      </c>
      <c r="E11" s="28">
        <v>31416501</v>
      </c>
      <c r="F11" s="41"/>
    </row>
    <row r="12" spans="1:6" ht="20.100000000000001" customHeight="1">
      <c r="A12" s="8"/>
      <c r="B12" s="40"/>
      <c r="C12" s="26" t="s">
        <v>3</v>
      </c>
      <c r="D12" s="27">
        <v>86522883</v>
      </c>
      <c r="E12" s="27">
        <v>89876601</v>
      </c>
      <c r="F12" s="41"/>
    </row>
    <row r="13" spans="1:6" ht="20.100000000000001" customHeight="1">
      <c r="A13" s="8"/>
      <c r="B13" s="40"/>
      <c r="C13" s="28" t="s">
        <v>4</v>
      </c>
      <c r="D13" s="28">
        <v>4839335</v>
      </c>
      <c r="E13" s="28">
        <v>5059637</v>
      </c>
      <c r="F13" s="41"/>
    </row>
    <row r="14" spans="1:6" ht="20.100000000000001" customHeight="1">
      <c r="A14" s="8"/>
      <c r="B14" s="40"/>
      <c r="C14" s="32" t="s">
        <v>52</v>
      </c>
      <c r="D14" s="33">
        <f>SUM(D8:D13)</f>
        <v>421706328</v>
      </c>
      <c r="E14" s="33">
        <f>SUM(E8:E13)</f>
        <v>427901199</v>
      </c>
      <c r="F14" s="41"/>
    </row>
    <row r="15" spans="1:6">
      <c r="B15" s="42"/>
      <c r="C15" s="20"/>
      <c r="D15" s="21"/>
      <c r="E15" s="21"/>
      <c r="F15" s="43"/>
    </row>
    <row r="16" spans="1:6" ht="3.95" customHeight="1">
      <c r="A16" s="7"/>
      <c r="B16" s="38"/>
      <c r="C16" s="18"/>
      <c r="D16" s="17"/>
      <c r="E16" s="17"/>
      <c r="F16" s="39"/>
    </row>
    <row r="17" spans="1:6" ht="20.100000000000001" customHeight="1">
      <c r="A17" s="8"/>
      <c r="B17" s="40"/>
      <c r="C17" s="55" t="s">
        <v>63</v>
      </c>
      <c r="D17" s="25">
        <v>2008</v>
      </c>
      <c r="E17" s="25">
        <v>2009</v>
      </c>
      <c r="F17" s="41"/>
    </row>
    <row r="18" spans="1:6" ht="20.100000000000001" customHeight="1">
      <c r="A18" s="8"/>
      <c r="B18" s="40"/>
      <c r="C18" s="26" t="s">
        <v>5</v>
      </c>
      <c r="D18" s="27">
        <v>12842537</v>
      </c>
      <c r="E18" s="27">
        <v>2707202</v>
      </c>
      <c r="F18" s="41"/>
    </row>
    <row r="19" spans="1:6" ht="20.100000000000001" customHeight="1">
      <c r="A19" s="8"/>
      <c r="B19" s="40"/>
      <c r="C19" s="28" t="s">
        <v>6</v>
      </c>
      <c r="D19" s="28">
        <v>17728510</v>
      </c>
      <c r="E19" s="28">
        <v>12572411</v>
      </c>
      <c r="F19" s="41"/>
    </row>
    <row r="20" spans="1:6" ht="20.100000000000001" customHeight="1">
      <c r="A20" s="8"/>
      <c r="B20" s="40"/>
      <c r="C20" s="26" t="s">
        <v>7</v>
      </c>
      <c r="D20" s="27">
        <v>-4458717</v>
      </c>
      <c r="E20" s="27">
        <v>-6273774</v>
      </c>
      <c r="F20" s="41"/>
    </row>
    <row r="21" spans="1:6" ht="20.100000000000001" customHeight="1">
      <c r="A21" s="8"/>
      <c r="B21" s="40"/>
      <c r="C21" s="28" t="s">
        <v>8</v>
      </c>
      <c r="D21" s="28">
        <v>4728843</v>
      </c>
      <c r="E21" s="28">
        <v>4728843</v>
      </c>
      <c r="F21" s="41"/>
    </row>
    <row r="22" spans="1:6" ht="20.100000000000001" customHeight="1">
      <c r="A22" s="8"/>
      <c r="B22" s="40"/>
      <c r="C22" s="26" t="s">
        <v>9</v>
      </c>
      <c r="D22" s="27">
        <v>-5156099</v>
      </c>
      <c r="E22" s="27">
        <v>-8320278</v>
      </c>
      <c r="F22" s="41"/>
    </row>
    <row r="23" spans="1:6" ht="20.100000000000001" customHeight="1">
      <c r="A23" s="8"/>
      <c r="B23" s="40"/>
      <c r="C23" s="28" t="s">
        <v>50</v>
      </c>
      <c r="D23" s="28">
        <v>146911413</v>
      </c>
      <c r="E23" s="28">
        <v>147668646</v>
      </c>
      <c r="F23" s="41"/>
    </row>
    <row r="24" spans="1:6" ht="20.100000000000001" customHeight="1">
      <c r="A24" s="8"/>
      <c r="B24" s="40"/>
      <c r="C24" s="26" t="s">
        <v>48</v>
      </c>
      <c r="D24" s="27">
        <v>7355222</v>
      </c>
      <c r="E24" s="27">
        <v>7685119</v>
      </c>
      <c r="F24" s="41"/>
    </row>
    <row r="25" spans="1:6" ht="20.100000000000001" customHeight="1">
      <c r="A25" s="8"/>
      <c r="B25" s="40"/>
      <c r="C25" s="28" t="s">
        <v>10</v>
      </c>
      <c r="D25" s="28">
        <v>47264293</v>
      </c>
      <c r="E25" s="28">
        <v>47611808</v>
      </c>
      <c r="F25" s="41"/>
    </row>
    <row r="26" spans="1:6" ht="20.100000000000001" customHeight="1">
      <c r="A26" s="8"/>
      <c r="B26" s="40"/>
      <c r="C26" s="26" t="s">
        <v>11</v>
      </c>
      <c r="D26" s="27">
        <v>75001942</v>
      </c>
      <c r="E26" s="27">
        <v>76092200</v>
      </c>
      <c r="F26" s="41"/>
    </row>
    <row r="27" spans="1:6" ht="20.100000000000001" customHeight="1">
      <c r="A27" s="8"/>
      <c r="B27" s="40"/>
      <c r="C27" s="28" t="s">
        <v>56</v>
      </c>
      <c r="D27" s="28">
        <v>25216818</v>
      </c>
      <c r="E27" s="28">
        <v>25073069</v>
      </c>
      <c r="F27" s="41"/>
    </row>
    <row r="28" spans="1:6" ht="20.100000000000001" customHeight="1">
      <c r="A28" s="8"/>
      <c r="B28" s="40"/>
      <c r="C28" s="26" t="s">
        <v>12</v>
      </c>
      <c r="D28" s="27">
        <v>12110685</v>
      </c>
      <c r="E28" s="27">
        <v>14672423</v>
      </c>
      <c r="F28" s="41"/>
    </row>
    <row r="29" spans="1:6" ht="20.100000000000001" customHeight="1">
      <c r="A29" s="8"/>
      <c r="B29" s="40"/>
      <c r="C29" s="28" t="s">
        <v>49</v>
      </c>
      <c r="D29" s="28">
        <v>37674439</v>
      </c>
      <c r="E29" s="28">
        <v>36346708</v>
      </c>
      <c r="F29" s="41"/>
    </row>
    <row r="30" spans="1:6" ht="20.100000000000001" customHeight="1">
      <c r="A30" s="8"/>
      <c r="B30" s="40"/>
      <c r="C30" s="26" t="s">
        <v>13</v>
      </c>
      <c r="D30" s="27">
        <v>132330921</v>
      </c>
      <c r="E30" s="27">
        <v>146136224</v>
      </c>
      <c r="F30" s="41"/>
    </row>
    <row r="31" spans="1:6" ht="20.100000000000001" customHeight="1">
      <c r="A31" s="8"/>
      <c r="B31" s="40"/>
      <c r="C31" s="55" t="s">
        <v>53</v>
      </c>
      <c r="D31" s="29">
        <f>D18+D23+D24+D25+D26+D30</f>
        <v>421706328</v>
      </c>
      <c r="E31" s="29">
        <f>E18+E23+E24+E25+E26+E30</f>
        <v>427901199</v>
      </c>
      <c r="F31" s="41"/>
    </row>
    <row r="32" spans="1:6" ht="13.5" thickBot="1">
      <c r="A32" s="8"/>
      <c r="B32" s="40"/>
      <c r="C32" s="77" t="s">
        <v>65</v>
      </c>
      <c r="D32" s="77"/>
      <c r="E32" s="77"/>
      <c r="F32" s="41"/>
    </row>
    <row r="33" spans="1:8" ht="3.95" customHeight="1" thickTop="1">
      <c r="A33" s="9"/>
      <c r="B33" s="44"/>
      <c r="C33" s="45"/>
      <c r="D33" s="46"/>
      <c r="E33" s="46"/>
      <c r="F33" s="47"/>
    </row>
    <row r="34" spans="1:8" ht="6.75" customHeight="1" thickBot="1">
      <c r="C34" s="10"/>
      <c r="D34" s="11"/>
      <c r="E34" s="11"/>
    </row>
    <row r="35" spans="1:8" s="2" customFormat="1" ht="14.25" thickTop="1" thickBot="1">
      <c r="A35" s="1"/>
      <c r="B35" s="3"/>
      <c r="C35" s="72"/>
      <c r="D35" s="73"/>
      <c r="E35" s="73"/>
    </row>
    <row r="36" spans="1:8" ht="6.75" customHeight="1" thickTop="1"/>
    <row r="37" spans="1:8" ht="3.95" customHeight="1">
      <c r="A37" s="7"/>
      <c r="B37" s="34"/>
      <c r="C37" s="48"/>
      <c r="D37" s="36"/>
      <c r="E37" s="36"/>
      <c r="F37" s="37"/>
    </row>
    <row r="38" spans="1:8" ht="15" customHeight="1">
      <c r="A38" s="7"/>
      <c r="B38" s="38"/>
      <c r="C38" s="60" t="s">
        <v>62</v>
      </c>
      <c r="D38" s="17"/>
      <c r="E38" s="17"/>
      <c r="F38" s="39"/>
    </row>
    <row r="39" spans="1:8" ht="15" customHeight="1">
      <c r="A39" s="7"/>
      <c r="B39" s="38"/>
      <c r="C39" s="22"/>
      <c r="D39" s="17"/>
      <c r="E39" s="17"/>
      <c r="F39" s="39"/>
    </row>
    <row r="40" spans="1:8" ht="20.100000000000001" customHeight="1">
      <c r="A40" s="8"/>
      <c r="B40" s="40"/>
      <c r="C40" s="55" t="s">
        <v>60</v>
      </c>
      <c r="D40" s="25">
        <v>2008</v>
      </c>
      <c r="E40" s="25">
        <v>2009</v>
      </c>
      <c r="F40" s="41"/>
    </row>
    <row r="41" spans="1:8" ht="20.100000000000001" customHeight="1">
      <c r="A41" s="8"/>
      <c r="B41" s="40"/>
      <c r="C41" s="26" t="s">
        <v>14</v>
      </c>
      <c r="D41" s="27">
        <v>45963282</v>
      </c>
      <c r="E41" s="27">
        <v>43768843</v>
      </c>
      <c r="F41" s="41"/>
    </row>
    <row r="42" spans="1:8" ht="20.100000000000001" customHeight="1">
      <c r="A42" s="8"/>
      <c r="B42" s="40"/>
      <c r="C42" s="28" t="s">
        <v>15</v>
      </c>
      <c r="D42" s="28">
        <v>39965370</v>
      </c>
      <c r="E42" s="28">
        <v>41609636</v>
      </c>
      <c r="F42" s="41"/>
    </row>
    <row r="43" spans="1:8" ht="20.100000000000001" customHeight="1">
      <c r="A43" s="8"/>
      <c r="B43" s="40"/>
      <c r="C43" s="80" t="s">
        <v>16</v>
      </c>
      <c r="D43" s="27">
        <v>31804046</v>
      </c>
      <c r="E43" s="27">
        <v>33870114</v>
      </c>
      <c r="F43" s="41"/>
    </row>
    <row r="44" spans="1:8" ht="20.100000000000001" customHeight="1">
      <c r="A44" s="8"/>
      <c r="B44" s="40"/>
      <c r="C44" s="81" t="s">
        <v>17</v>
      </c>
      <c r="D44" s="28">
        <v>8042006</v>
      </c>
      <c r="E44" s="28">
        <v>7722197</v>
      </c>
      <c r="F44" s="41"/>
    </row>
    <row r="45" spans="1:8" ht="20.100000000000001" customHeight="1">
      <c r="A45" s="8"/>
      <c r="B45" s="40"/>
      <c r="C45" s="80" t="s">
        <v>18</v>
      </c>
      <c r="D45" s="27">
        <v>114483</v>
      </c>
      <c r="E45" s="27">
        <v>16566</v>
      </c>
      <c r="F45" s="41"/>
    </row>
    <row r="46" spans="1:8" ht="20.100000000000001" customHeight="1">
      <c r="A46" s="8"/>
      <c r="B46" s="40"/>
      <c r="C46" s="81" t="s">
        <v>19</v>
      </c>
      <c r="D46" s="28">
        <v>4835</v>
      </c>
      <c r="E46" s="28">
        <v>759</v>
      </c>
      <c r="F46" s="41"/>
    </row>
    <row r="47" spans="1:8" ht="20.100000000000001" customHeight="1">
      <c r="A47" s="8"/>
      <c r="B47" s="40"/>
      <c r="C47" s="26" t="s">
        <v>20</v>
      </c>
      <c r="D47" s="27">
        <v>232141925</v>
      </c>
      <c r="E47" s="27">
        <v>250049902</v>
      </c>
      <c r="F47" s="41"/>
    </row>
    <row r="48" spans="1:8" ht="20.100000000000001" customHeight="1">
      <c r="A48" s="8"/>
      <c r="B48" s="40"/>
      <c r="C48" s="28" t="s">
        <v>21</v>
      </c>
      <c r="D48" s="28">
        <v>8445814</v>
      </c>
      <c r="E48" s="28">
        <v>7507611</v>
      </c>
      <c r="F48" s="41"/>
      <c r="H48" s="64"/>
    </row>
    <row r="49" spans="1:6" ht="20.100000000000001" customHeight="1">
      <c r="A49" s="8"/>
      <c r="B49" s="40"/>
      <c r="C49" s="55" t="s">
        <v>54</v>
      </c>
      <c r="D49" s="29">
        <f>D41+D42+D47+D48</f>
        <v>326516391</v>
      </c>
      <c r="E49" s="29">
        <f>E41+E42+E47+E48</f>
        <v>342935992</v>
      </c>
      <c r="F49" s="41"/>
    </row>
    <row r="50" spans="1:6">
      <c r="A50" s="7"/>
      <c r="B50" s="40"/>
      <c r="C50" s="30"/>
      <c r="D50" s="31"/>
      <c r="E50" s="31"/>
      <c r="F50" s="41"/>
    </row>
    <row r="51" spans="1:6" ht="20.100000000000001" customHeight="1">
      <c r="A51" s="8"/>
      <c r="B51" s="40"/>
      <c r="C51" s="55" t="s">
        <v>59</v>
      </c>
      <c r="D51" s="25">
        <v>2008</v>
      </c>
      <c r="E51" s="25">
        <v>2009</v>
      </c>
      <c r="F51" s="41"/>
    </row>
    <row r="52" spans="1:6" ht="20.100000000000001" customHeight="1">
      <c r="A52" s="8"/>
      <c r="B52" s="40"/>
      <c r="C52" s="26" t="s">
        <v>22</v>
      </c>
      <c r="D52" s="27">
        <v>314655208</v>
      </c>
      <c r="E52" s="27">
        <v>330094119</v>
      </c>
      <c r="F52" s="41"/>
    </row>
    <row r="53" spans="1:6" ht="20.100000000000001" customHeight="1">
      <c r="A53" s="8"/>
      <c r="B53" s="40"/>
      <c r="C53" s="81" t="s">
        <v>23</v>
      </c>
      <c r="D53" s="28">
        <v>227243169</v>
      </c>
      <c r="E53" s="28">
        <v>238847148</v>
      </c>
      <c r="F53" s="41"/>
    </row>
    <row r="54" spans="1:6" ht="20.100000000000001" customHeight="1">
      <c r="A54" s="8"/>
      <c r="B54" s="40"/>
      <c r="C54" s="80" t="s">
        <v>24</v>
      </c>
      <c r="D54" s="27">
        <v>197447926</v>
      </c>
      <c r="E54" s="27">
        <v>206806658</v>
      </c>
      <c r="F54" s="41"/>
    </row>
    <row r="55" spans="1:6" ht="20.100000000000001" customHeight="1">
      <c r="A55" s="8"/>
      <c r="B55" s="40"/>
      <c r="C55" s="81" t="s">
        <v>25</v>
      </c>
      <c r="D55" s="28">
        <v>29795243</v>
      </c>
      <c r="E55" s="28">
        <v>32040490</v>
      </c>
      <c r="F55" s="41"/>
    </row>
    <row r="56" spans="1:6" ht="20.100000000000001" customHeight="1">
      <c r="A56" s="8"/>
      <c r="B56" s="40"/>
      <c r="C56" s="80" t="s">
        <v>26</v>
      </c>
      <c r="D56" s="27">
        <v>18098734</v>
      </c>
      <c r="E56" s="27">
        <v>19131512</v>
      </c>
      <c r="F56" s="41"/>
    </row>
    <row r="57" spans="1:6" ht="20.100000000000001" customHeight="1">
      <c r="A57" s="8"/>
      <c r="B57" s="40"/>
      <c r="C57" s="81" t="s">
        <v>27</v>
      </c>
      <c r="D57" s="28">
        <v>68411895</v>
      </c>
      <c r="E57" s="28">
        <v>71408459</v>
      </c>
      <c r="F57" s="41"/>
    </row>
    <row r="58" spans="1:6" ht="20.100000000000001" customHeight="1">
      <c r="A58" s="8"/>
      <c r="B58" s="40"/>
      <c r="C58" s="26" t="s">
        <v>28</v>
      </c>
      <c r="D58" s="27">
        <v>901410</v>
      </c>
      <c r="E58" s="27">
        <v>707000</v>
      </c>
      <c r="F58" s="41"/>
    </row>
    <row r="59" spans="1:6" ht="20.100000000000001" customHeight="1">
      <c r="A59" s="8"/>
      <c r="B59" s="40"/>
      <c r="C59" s="28" t="s">
        <v>20</v>
      </c>
      <c r="D59" s="28">
        <v>15366609</v>
      </c>
      <c r="E59" s="28">
        <v>19675634</v>
      </c>
      <c r="F59" s="41"/>
    </row>
    <row r="60" spans="1:6" ht="20.100000000000001" customHeight="1">
      <c r="A60" s="8"/>
      <c r="B60" s="40"/>
      <c r="C60" s="26" t="s">
        <v>29</v>
      </c>
      <c r="D60" s="27">
        <v>1650673</v>
      </c>
      <c r="E60" s="27">
        <v>1486517</v>
      </c>
      <c r="F60" s="41"/>
    </row>
    <row r="61" spans="1:6" ht="20.100000000000001" customHeight="1">
      <c r="A61" s="8"/>
      <c r="B61" s="40"/>
      <c r="C61" s="55" t="s">
        <v>55</v>
      </c>
      <c r="D61" s="29">
        <f>D52+D59+D60</f>
        <v>331672490</v>
      </c>
      <c r="E61" s="29">
        <f>E52+E59+E60</f>
        <v>351256270</v>
      </c>
      <c r="F61" s="41"/>
    </row>
    <row r="62" spans="1:6">
      <c r="A62" s="8"/>
      <c r="B62" s="40"/>
      <c r="C62" s="61"/>
      <c r="D62" s="62"/>
      <c r="E62" s="63"/>
      <c r="F62" s="41"/>
    </row>
    <row r="63" spans="1:6" ht="20.100000000000001" customHeight="1">
      <c r="A63" s="8"/>
      <c r="B63" s="40"/>
      <c r="C63" s="58" t="s">
        <v>61</v>
      </c>
      <c r="D63" s="59">
        <f>D49-D61</f>
        <v>-5156099</v>
      </c>
      <c r="E63" s="59">
        <f>E49-E61</f>
        <v>-8320278</v>
      </c>
      <c r="F63" s="41"/>
    </row>
    <row r="64" spans="1:6" ht="3.95" customHeight="1">
      <c r="A64" s="9"/>
      <c r="B64" s="44"/>
      <c r="C64" s="45"/>
      <c r="D64" s="46"/>
      <c r="E64" s="46"/>
      <c r="F64" s="47"/>
    </row>
    <row r="65" spans="1:7" ht="12" customHeight="1"/>
    <row r="66" spans="1:7">
      <c r="C66" s="78"/>
      <c r="D66" s="79"/>
      <c r="E66" s="79"/>
    </row>
    <row r="67" spans="1:7" ht="6.75" customHeight="1">
      <c r="C67" s="75"/>
      <c r="D67" s="75"/>
      <c r="E67" s="76"/>
      <c r="F67" s="76"/>
      <c r="G67" s="76"/>
    </row>
    <row r="68" spans="1:7" ht="3.75" customHeight="1">
      <c r="A68" s="7"/>
      <c r="B68" s="34"/>
      <c r="C68" s="35"/>
      <c r="D68" s="36"/>
      <c r="E68" s="36"/>
      <c r="F68" s="37"/>
    </row>
    <row r="69" spans="1:7" ht="17.25" customHeight="1">
      <c r="A69" s="7"/>
      <c r="B69" s="38"/>
      <c r="C69" s="68" t="s">
        <v>58</v>
      </c>
      <c r="D69" s="68"/>
      <c r="E69" s="68"/>
      <c r="F69" s="39"/>
    </row>
    <row r="70" spans="1:7" ht="12" customHeight="1">
      <c r="A70" s="7"/>
      <c r="B70" s="38"/>
      <c r="C70" s="18"/>
      <c r="D70" s="17"/>
      <c r="E70" s="17"/>
      <c r="F70" s="39"/>
    </row>
    <row r="71" spans="1:7" ht="20.100000000000001" customHeight="1">
      <c r="A71" s="12"/>
      <c r="B71" s="49"/>
      <c r="C71" s="54" t="s">
        <v>30</v>
      </c>
      <c r="D71" s="25">
        <v>2008</v>
      </c>
      <c r="E71" s="25">
        <v>2009</v>
      </c>
      <c r="F71" s="41"/>
    </row>
    <row r="72" spans="1:7" ht="20.100000000000001" customHeight="1">
      <c r="A72" s="12"/>
      <c r="B72" s="49"/>
      <c r="C72" s="26" t="s">
        <v>31</v>
      </c>
      <c r="D72" s="27">
        <v>83865319</v>
      </c>
      <c r="E72" s="27">
        <v>84608850</v>
      </c>
      <c r="F72" s="41"/>
    </row>
    <row r="73" spans="1:7" ht="20.100000000000001" customHeight="1">
      <c r="A73" s="12"/>
      <c r="B73" s="49"/>
      <c r="C73" s="28" t="s">
        <v>32</v>
      </c>
      <c r="D73" s="28">
        <v>195201147</v>
      </c>
      <c r="E73" s="28">
        <v>215947778</v>
      </c>
      <c r="F73" s="41"/>
    </row>
    <row r="74" spans="1:7" ht="20.100000000000001" customHeight="1">
      <c r="A74" s="12"/>
      <c r="B74" s="49"/>
      <c r="C74" s="26" t="s">
        <v>33</v>
      </c>
      <c r="D74" s="27">
        <v>2490633</v>
      </c>
      <c r="E74" s="27">
        <v>1856575</v>
      </c>
      <c r="F74" s="41"/>
    </row>
    <row r="75" spans="1:7" ht="20.100000000000001" customHeight="1">
      <c r="A75" s="12"/>
      <c r="B75" s="49"/>
      <c r="C75" s="28" t="s">
        <v>34</v>
      </c>
      <c r="D75" s="28">
        <v>57896051</v>
      </c>
      <c r="E75" s="28">
        <v>54616128</v>
      </c>
      <c r="F75" s="41"/>
    </row>
    <row r="76" spans="1:7" ht="20.100000000000001" customHeight="1">
      <c r="A76" s="12"/>
      <c r="B76" s="49"/>
      <c r="C76" s="26" t="s">
        <v>35</v>
      </c>
      <c r="D76" s="27">
        <v>-1463434</v>
      </c>
      <c r="E76" s="27">
        <v>-1293588</v>
      </c>
      <c r="F76" s="41"/>
    </row>
    <row r="77" spans="1:7" ht="20.100000000000001" customHeight="1">
      <c r="A77" s="12"/>
      <c r="B77" s="49"/>
      <c r="C77" s="28" t="s">
        <v>36</v>
      </c>
      <c r="D77" s="28">
        <v>10467352</v>
      </c>
      <c r="E77" s="28">
        <v>3431945</v>
      </c>
      <c r="F77" s="41"/>
    </row>
    <row r="78" spans="1:7" ht="20.100000000000001" customHeight="1">
      <c r="A78" s="12"/>
      <c r="B78" s="49"/>
      <c r="C78" s="56" t="s">
        <v>45</v>
      </c>
      <c r="D78" s="57">
        <f>SUM(D72:D77)</f>
        <v>348457068</v>
      </c>
      <c r="E78" s="57">
        <f>SUM(E72:E77)</f>
        <v>359167688</v>
      </c>
      <c r="F78" s="41"/>
    </row>
    <row r="79" spans="1:7" ht="20.100000000000001" customHeight="1">
      <c r="A79" s="12"/>
      <c r="B79" s="49"/>
      <c r="C79" s="69"/>
      <c r="D79" s="70"/>
      <c r="E79" s="71"/>
      <c r="F79" s="41"/>
    </row>
    <row r="80" spans="1:7" ht="20.100000000000001" customHeight="1">
      <c r="A80" s="12"/>
      <c r="B80" s="49"/>
      <c r="C80" s="58" t="s">
        <v>37</v>
      </c>
      <c r="D80" s="25">
        <v>2008</v>
      </c>
      <c r="E80" s="25">
        <v>2009</v>
      </c>
      <c r="F80" s="41"/>
    </row>
    <row r="81" spans="1:7" ht="20.100000000000001" customHeight="1">
      <c r="A81" s="12"/>
      <c r="B81" s="49"/>
      <c r="C81" s="26" t="s">
        <v>38</v>
      </c>
      <c r="D81" s="27">
        <v>185145777</v>
      </c>
      <c r="E81" s="27">
        <v>196107368</v>
      </c>
      <c r="F81" s="41"/>
    </row>
    <row r="82" spans="1:7" ht="20.100000000000001" customHeight="1">
      <c r="A82" s="12"/>
      <c r="B82" s="49"/>
      <c r="C82" s="28" t="s">
        <v>39</v>
      </c>
      <c r="D82" s="28">
        <v>50936085</v>
      </c>
      <c r="E82" s="28">
        <v>55534310</v>
      </c>
      <c r="F82" s="41"/>
    </row>
    <row r="83" spans="1:7" ht="20.100000000000001" customHeight="1">
      <c r="A83" s="12"/>
      <c r="B83" s="49"/>
      <c r="C83" s="26" t="s">
        <v>40</v>
      </c>
      <c r="D83" s="27">
        <v>977404</v>
      </c>
      <c r="E83" s="27">
        <v>905592</v>
      </c>
      <c r="F83" s="41"/>
    </row>
    <row r="84" spans="1:7" ht="20.100000000000001" customHeight="1">
      <c r="A84" s="12"/>
      <c r="B84" s="49"/>
      <c r="C84" s="28" t="s">
        <v>32</v>
      </c>
      <c r="D84" s="28">
        <v>8734952</v>
      </c>
      <c r="E84" s="28">
        <v>10073873</v>
      </c>
      <c r="F84" s="41"/>
    </row>
    <row r="85" spans="1:7" ht="20.100000000000001" customHeight="1">
      <c r="A85" s="12"/>
      <c r="B85" s="49"/>
      <c r="C85" s="26" t="s">
        <v>41</v>
      </c>
      <c r="D85" s="27">
        <v>100185090</v>
      </c>
      <c r="E85" s="27">
        <v>87764522</v>
      </c>
      <c r="F85" s="41"/>
    </row>
    <row r="86" spans="1:7" ht="20.100000000000001" customHeight="1">
      <c r="A86" s="12"/>
      <c r="B86" s="49"/>
      <c r="C86" s="28" t="s">
        <v>42</v>
      </c>
      <c r="D86" s="53">
        <v>0</v>
      </c>
      <c r="E86" s="53">
        <v>0</v>
      </c>
      <c r="F86" s="41"/>
    </row>
    <row r="87" spans="1:7" ht="20.100000000000001" customHeight="1">
      <c r="A87" s="12"/>
      <c r="B87" s="49"/>
      <c r="C87" s="26" t="s">
        <v>36</v>
      </c>
      <c r="D87" s="27">
        <v>3785646</v>
      </c>
      <c r="E87" s="27">
        <v>1567378</v>
      </c>
      <c r="F87" s="41"/>
    </row>
    <row r="88" spans="1:7" ht="20.100000000000001" customHeight="1">
      <c r="A88" s="12"/>
      <c r="B88" s="49"/>
      <c r="C88" s="56" t="s">
        <v>46</v>
      </c>
      <c r="D88" s="57">
        <f>SUM(D81:D87)</f>
        <v>349764954</v>
      </c>
      <c r="E88" s="57">
        <f>SUM(E81:E87)</f>
        <v>351953043</v>
      </c>
      <c r="F88" s="41"/>
      <c r="G88" s="19"/>
    </row>
    <row r="89" spans="1:7" ht="20.100000000000001" customHeight="1" thickBot="1">
      <c r="A89" s="12"/>
      <c r="B89" s="49"/>
      <c r="C89" s="23" t="s">
        <v>43</v>
      </c>
      <c r="D89" s="24">
        <f>D78-D88</f>
        <v>-1307886</v>
      </c>
      <c r="E89" s="24">
        <f>E78-E88</f>
        <v>7214645</v>
      </c>
      <c r="F89" s="41"/>
    </row>
    <row r="90" spans="1:7" ht="20.100000000000001" customHeight="1" thickTop="1">
      <c r="A90" s="12"/>
      <c r="B90" s="49"/>
      <c r="C90" s="66" t="s">
        <v>66</v>
      </c>
      <c r="D90" s="67"/>
      <c r="E90" s="67">
        <v>111126480.52</v>
      </c>
      <c r="F90" s="50"/>
    </row>
    <row r="91" spans="1:7" ht="20.100000000000001" customHeight="1">
      <c r="A91" s="12"/>
      <c r="B91" s="49"/>
      <c r="C91" s="1" t="s">
        <v>44</v>
      </c>
      <c r="D91" s="65"/>
      <c r="E91" s="65">
        <f>E90+E89</f>
        <v>118341125.52</v>
      </c>
      <c r="F91" s="41"/>
    </row>
    <row r="92" spans="1:7" ht="20.100000000000001" customHeight="1">
      <c r="A92" s="12"/>
      <c r="B92" s="49"/>
      <c r="C92" s="13" t="s">
        <v>67</v>
      </c>
      <c r="E92" s="14">
        <v>120387350.13</v>
      </c>
      <c r="F92" s="41"/>
    </row>
    <row r="93" spans="1:7" ht="3.95" customHeight="1">
      <c r="A93" s="9"/>
      <c r="B93" s="44"/>
      <c r="C93" s="51"/>
      <c r="D93" s="52"/>
      <c r="E93" s="52"/>
      <c r="F93" s="47"/>
    </row>
  </sheetData>
  <mergeCells count="8">
    <mergeCell ref="C69:E69"/>
    <mergeCell ref="C79:E79"/>
    <mergeCell ref="C1:E1"/>
    <mergeCell ref="C2:E2"/>
    <mergeCell ref="C67:G67"/>
    <mergeCell ref="C35:E35"/>
    <mergeCell ref="C32:E32"/>
    <mergeCell ref="C66:E66"/>
  </mergeCells>
  <phoneticPr fontId="0" type="noConversion"/>
  <printOptions horizontalCentered="1"/>
  <pageMargins left="0.59055118110236227" right="0.59055118110236227" top="0.59055118110236227" bottom="0.59055118110236227" header="0" footer="0"/>
  <pageSetup scale="86" fitToHeight="2" orientation="portrait" r:id="rId1"/>
  <headerFooter alignWithMargins="0"/>
  <ignoredErrors>
    <ignoredError sqref="D78:E78 D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4.1.1</vt:lpstr>
      <vt:lpstr>'4.1.1'!_1Àrea_d_impressió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2006-09-12T11:52:44Z</cp:lastPrinted>
  <dcterms:created xsi:type="dcterms:W3CDTF">2003-07-22T08:59:21Z</dcterms:created>
  <dcterms:modified xsi:type="dcterms:W3CDTF">2010-07-09T06:45:34Z</dcterms:modified>
</cp:coreProperties>
</file>