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0" yWindow="-15" windowWidth="19215" windowHeight="6540"/>
  </bookViews>
  <sheets>
    <sheet name="ID CONTRACTACIO GLOBAL UNITATS" sheetId="1" r:id="rId1"/>
  </sheets>
  <definedNames>
    <definedName name="_1Àrea_d_impressió" localSheetId="0">'ID CONTRACTACIO GLOBAL UNITATS'!$A$1:$L$98</definedName>
    <definedName name="_xlnm.Print_Area" localSheetId="0">'ID CONTRACTACIO GLOBAL UNITATS'!$A$1:$J$103</definedName>
    <definedName name="_xlnm.Print_Titles" localSheetId="0">'ID CONTRACTACIO GLOBAL UNITATS'!$5:$6</definedName>
  </definedNames>
  <calcPr calcId="125725"/>
</workbook>
</file>

<file path=xl/calcChain.xml><?xml version="1.0" encoding="utf-8"?>
<calcChain xmlns="http://schemas.openxmlformats.org/spreadsheetml/2006/main">
  <c r="I9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8"/>
  <c r="I7"/>
  <c r="D96"/>
  <c r="E96"/>
  <c r="F96"/>
  <c r="G96"/>
  <c r="H96"/>
  <c r="C96"/>
  <c r="I96" l="1"/>
</calcChain>
</file>

<file path=xl/sharedStrings.xml><?xml version="1.0" encoding="utf-8"?>
<sst xmlns="http://schemas.openxmlformats.org/spreadsheetml/2006/main" count="103" uniqueCount="99">
  <si>
    <t>Convenis</t>
  </si>
  <si>
    <t>Nre</t>
  </si>
  <si>
    <t>Import</t>
  </si>
  <si>
    <t>Unitat</t>
  </si>
  <si>
    <t>Projectes Europeus</t>
  </si>
  <si>
    <t>Projectes Nacionals</t>
  </si>
  <si>
    <t>Total</t>
  </si>
  <si>
    <t>2.4.2 PROJECTES SIGNATS PER UNITATS</t>
  </si>
  <si>
    <t>TOTAL</t>
  </si>
  <si>
    <t>2.4 Contractació de l'any 2009 gestionada pel CTT</t>
  </si>
  <si>
    <t>118 INNOVA</t>
  </si>
  <si>
    <t>120 Consell Social</t>
  </si>
  <si>
    <t>124 Càtedra UNESCO de Sostenibilitat</t>
  </si>
  <si>
    <t>126 Càtedra UNESCO en Salut Visual i Desenvolupament</t>
  </si>
  <si>
    <t>145 Parc-UPC</t>
  </si>
  <si>
    <t>150 CTT</t>
  </si>
  <si>
    <t>200 FME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</si>
  <si>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</si>
  <si>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</si>
  <si>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</si>
  <si>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</si>
  <si>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</si>
  <si>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</si>
  <si>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</si>
  <si>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</si>
  <si>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330 EPSEM</t>
  </si>
  <si>
    <t>340 EPSEVG</t>
  </si>
  <si>
    <t>410 ICE</t>
  </si>
  <si>
    <t>420 INTEXTER</t>
  </si>
  <si>
    <t>440 IOC</t>
  </si>
  <si>
    <t>460 INTE</t>
  </si>
  <si>
    <t>665 CPL</t>
  </si>
  <si>
    <t>666 Càtedra d'Accessibilitat</t>
  </si>
  <si>
    <t>701 AC</t>
  </si>
  <si>
    <t>702 CMEM</t>
  </si>
  <si>
    <t>703 CA</t>
  </si>
  <si>
    <t>704 CA I</t>
  </si>
  <si>
    <t>705 CA II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</si>
  <si>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</si>
  <si>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</si>
  <si>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</si>
  <si>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</si>
  <si>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</si>
  <si>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</si>
  <si>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</si>
  <si>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</si>
  <si>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</si>
  <si>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</si>
  <si>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</si>
  <si>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</si>
  <si>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 I</t>
  </si>
  <si>
    <t>719 EGA II</t>
  </si>
  <si>
    <t>720 FA</t>
  </si>
  <si>
    <t>721 FEN</t>
  </si>
  <si>
    <t>722 ITT</t>
  </si>
  <si>
    <t>723 LSI</t>
  </si>
  <si>
    <t>724 MMT</t>
  </si>
  <si>
    <t>725 MA I</t>
  </si>
  <si>
    <t>726 MA II</t>
  </si>
  <si>
    <t>727 MA III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</si>
  <si>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</si>
  <si>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</si>
  <si>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</si>
  <si>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</si>
  <si>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</si>
  <si>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</si>
  <si>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</si>
  <si>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</si>
  <si>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</si>
  <si>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</si>
  <si>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 IV</t>
  </si>
  <si>
    <t>744 ET</t>
  </si>
  <si>
    <t>745 EAB</t>
  </si>
  <si>
    <t>900 Museu de Geologia "Valentí Masachs" de la UPC</t>
  </si>
  <si>
    <t>909 LIM</t>
  </si>
  <si>
    <t>914 CPSV</t>
  </si>
  <si>
    <t>915 IRI</t>
  </si>
  <si>
    <t>918 CREB</t>
  </si>
  <si>
    <t>920 UNIFF</t>
  </si>
  <si>
    <t>921 CANET</t>
  </si>
  <si>
    <t>922 CD6</t>
  </si>
  <si>
    <t>924 CCJCC</t>
  </si>
  <si>
    <t>927 CTALP</t>
  </si>
  <si>
    <t>928 CTTC</t>
  </si>
  <si>
    <t>929 CDEI</t>
  </si>
  <si>
    <t>930 CTVG</t>
  </si>
  <si>
    <t>935 CDIF</t>
  </si>
  <si>
    <t>937 GCEM</t>
  </si>
  <si>
    <t>941 CIEFMA</t>
  </si>
  <si>
    <t>945 SARTI</t>
  </si>
  <si>
    <t>946 CITCEA</t>
  </si>
  <si>
    <t>951 CTF</t>
  </si>
  <si>
    <t>952 GRAHI</t>
  </si>
  <si>
    <t>955 SIMGRUP</t>
  </si>
  <si>
    <t>956 CRESCA</t>
  </si>
  <si>
    <t>957 CRAL</t>
  </si>
  <si>
    <t>969 CETpD-UPC</t>
  </si>
  <si>
    <t>971 MCIA</t>
  </si>
  <si>
    <t>973 CERpIE-UPC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</si>
</sst>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_);_(@_)"/>
  </numFmts>
  <fonts count="11">
    <font>
      <sz val="10"/>
      <name val="MS Sans Serif"/>
    </font>
    <font>
      <sz val="10"/>
      <color indexed="56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60497B"/>
      <name val="MS Sans Serif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Arial"/>
      <family val="2"/>
    </font>
    <font>
      <sz val="11"/>
      <color rgb="FF60497B"/>
      <name val="Calibri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3">
    <xf numFmtId="0" fontId="0" fillId="0" borderId="0"/>
    <xf numFmtId="0" fontId="4" fillId="0" borderId="1" applyNumberFormat="0" applyFont="0" applyFill="0" applyAlignment="0" applyProtection="0"/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2" fillId="2" borderId="4" applyNumberFormat="0" applyFont="0" applyFill="0" applyAlignment="0" applyProtection="0"/>
    <xf numFmtId="0" fontId="2" fillId="2" borderId="5" applyNumberFormat="0" applyFont="0" applyFill="0" applyAlignment="0" applyProtection="0"/>
    <xf numFmtId="0" fontId="2" fillId="2" borderId="6" applyNumberFormat="0" applyFont="0" applyFill="0" applyAlignment="0" applyProtection="0"/>
    <xf numFmtId="0" fontId="2" fillId="2" borderId="7" applyNumberFormat="0" applyFont="0" applyFill="0" applyAlignment="0" applyProtection="0"/>
    <xf numFmtId="3" fontId="1" fillId="3" borderId="8" applyNumberFormat="0">
      <alignment vertical="center"/>
    </xf>
    <xf numFmtId="3" fontId="1" fillId="4" borderId="8" applyNumberFormat="0">
      <alignment vertical="center"/>
    </xf>
    <xf numFmtId="0" fontId="1" fillId="5" borderId="8">
      <alignment horizontal="left" vertical="center"/>
    </xf>
    <xf numFmtId="0" fontId="3" fillId="6" borderId="8">
      <alignment horizontal="center" vertical="center" wrapText="1"/>
    </xf>
    <xf numFmtId="3" fontId="1" fillId="2" borderId="0" applyNumberFormat="0">
      <alignment vertical="center"/>
    </xf>
  </cellStyleXfs>
  <cellXfs count="42">
    <xf numFmtId="0" fontId="0" fillId="0" borderId="0" xfId="0"/>
    <xf numFmtId="0" fontId="5" fillId="7" borderId="0" xfId="0" applyFont="1" applyFill="1"/>
    <xf numFmtId="0" fontId="6" fillId="5" borderId="9" xfId="10" applyFont="1" applyFill="1" applyBorder="1" applyAlignment="1">
      <alignment vertical="center"/>
    </xf>
    <xf numFmtId="0" fontId="6" fillId="5" borderId="10" xfId="10" applyFont="1" applyFill="1" applyBorder="1" applyAlignment="1">
      <alignment vertical="center"/>
    </xf>
    <xf numFmtId="0" fontId="6" fillId="5" borderId="11" xfId="10" applyFont="1" applyFill="1" applyBorder="1" applyAlignment="1">
      <alignment vertical="center"/>
    </xf>
    <xf numFmtId="0" fontId="7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right" wrapText="1"/>
    </xf>
    <xf numFmtId="0" fontId="5" fillId="7" borderId="0" xfId="7" applyFont="1" applyFill="1" applyBorder="1"/>
    <xf numFmtId="44" fontId="5" fillId="7" borderId="0" xfId="0" applyNumberFormat="1" applyFont="1" applyFill="1"/>
    <xf numFmtId="0" fontId="5" fillId="7" borderId="0" xfId="2" applyFont="1" applyFill="1" applyBorder="1"/>
    <xf numFmtId="0" fontId="5" fillId="7" borderId="12" xfId="7" applyFont="1" applyFill="1" applyBorder="1"/>
    <xf numFmtId="0" fontId="5" fillId="7" borderId="13" xfId="7" applyFont="1" applyFill="1" applyBorder="1"/>
    <xf numFmtId="0" fontId="6" fillId="5" borderId="13" xfId="10" applyFont="1" applyFill="1" applyBorder="1">
      <alignment horizontal="left" vertical="center"/>
    </xf>
    <xf numFmtId="0" fontId="5" fillId="7" borderId="14" xfId="2" applyFont="1" applyFill="1" applyBorder="1"/>
    <xf numFmtId="0" fontId="6" fillId="7" borderId="15" xfId="11" applyFont="1" applyFill="1" applyBorder="1" applyAlignment="1">
      <alignment vertical="center" wrapText="1"/>
    </xf>
    <xf numFmtId="0" fontId="5" fillId="7" borderId="17" xfId="4" applyFont="1" applyFill="1" applyBorder="1"/>
    <xf numFmtId="0" fontId="10" fillId="8" borderId="16" xfId="11" applyFont="1" applyFill="1" applyBorder="1" applyAlignment="1">
      <alignment horizontal="center" vertical="center" wrapText="1"/>
    </xf>
    <xf numFmtId="0" fontId="5" fillId="7" borderId="15" xfId="0" applyFont="1" applyFill="1" applyBorder="1"/>
    <xf numFmtId="164" fontId="8" fillId="9" borderId="16" xfId="8" applyNumberFormat="1" applyFont="1" applyFill="1" applyBorder="1">
      <alignment vertical="center"/>
    </xf>
    <xf numFmtId="165" fontId="8" fillId="9" borderId="16" xfId="8" applyNumberFormat="1" applyFont="1" applyFill="1" applyBorder="1">
      <alignment vertical="center"/>
    </xf>
    <xf numFmtId="164" fontId="8" fillId="9" borderId="16" xfId="8" applyNumberFormat="1" applyFont="1" applyFill="1" applyBorder="1" applyAlignment="1">
      <alignment horizontal="right" vertical="center"/>
    </xf>
    <xf numFmtId="165" fontId="6" fillId="9" borderId="16" xfId="9" applyNumberFormat="1" applyFont="1" applyFill="1" applyBorder="1">
      <alignment vertical="center"/>
    </xf>
    <xf numFmtId="0" fontId="9" fillId="7" borderId="17" xfId="4" applyFont="1" applyFill="1" applyBorder="1"/>
    <xf numFmtId="164" fontId="8" fillId="10" borderId="16" xfId="9" applyNumberFormat="1" applyFont="1" applyFill="1" applyBorder="1">
      <alignment vertical="center"/>
    </xf>
    <xf numFmtId="165" fontId="8" fillId="10" borderId="16" xfId="9" applyNumberFormat="1" applyFont="1" applyFill="1" applyBorder="1">
      <alignment vertical="center"/>
    </xf>
    <xf numFmtId="164" fontId="8" fillId="10" borderId="16" xfId="9" applyNumberFormat="1" applyFont="1" applyFill="1" applyBorder="1" applyAlignment="1">
      <alignment horizontal="right" vertical="center"/>
    </xf>
    <xf numFmtId="165" fontId="6" fillId="10" borderId="16" xfId="9" applyNumberFormat="1" applyFont="1" applyFill="1" applyBorder="1">
      <alignment vertical="center"/>
    </xf>
    <xf numFmtId="0" fontId="9" fillId="7" borderId="15" xfId="6" applyFont="1" applyFill="1" applyBorder="1"/>
    <xf numFmtId="0" fontId="5" fillId="7" borderId="18" xfId="3" applyFont="1" applyFill="1" applyBorder="1"/>
    <xf numFmtId="0" fontId="5" fillId="7" borderId="19" xfId="5" applyFont="1" applyFill="1" applyBorder="1"/>
    <xf numFmtId="0" fontId="5" fillId="7" borderId="20" xfId="1" applyFont="1" applyFill="1" applyBorder="1"/>
    <xf numFmtId="164" fontId="10" fillId="8" borderId="16" xfId="12" applyNumberFormat="1" applyFont="1" applyFill="1" applyBorder="1">
      <alignment vertical="center"/>
    </xf>
    <xf numFmtId="0" fontId="8" fillId="9" borderId="21" xfId="8" applyNumberFormat="1" applyFont="1" applyFill="1" applyBorder="1">
      <alignment vertical="center"/>
    </xf>
    <xf numFmtId="0" fontId="8" fillId="9" borderId="21" xfId="8" applyNumberFormat="1" applyFont="1" applyFill="1" applyBorder="1" applyAlignment="1">
      <alignment vertical="center" wrapText="1"/>
    </xf>
    <xf numFmtId="0" fontId="10" fillId="8" borderId="16" xfId="11" applyFont="1" applyFill="1" applyBorder="1" applyAlignment="1">
      <alignment horizontal="center" vertical="center" wrapText="1"/>
    </xf>
    <xf numFmtId="0" fontId="10" fillId="8" borderId="16" xfId="12" applyNumberFormat="1" applyFont="1" applyFill="1" applyBorder="1">
      <alignment vertical="center"/>
    </xf>
    <xf numFmtId="0" fontId="10" fillId="8" borderId="16" xfId="11" applyFont="1" applyFill="1" applyBorder="1" applyAlignment="1">
      <alignment horizontal="center" vertical="center" wrapText="1"/>
    </xf>
    <xf numFmtId="0" fontId="8" fillId="10" borderId="21" xfId="8" applyNumberFormat="1" applyFont="1" applyFill="1" applyBorder="1">
      <alignment vertical="center"/>
    </xf>
    <xf numFmtId="0" fontId="10" fillId="8" borderId="22" xfId="11" applyFont="1" applyFill="1" applyBorder="1" applyAlignment="1">
      <alignment horizontal="center" vertical="center" wrapText="1"/>
    </xf>
    <xf numFmtId="0" fontId="10" fillId="8" borderId="23" xfId="11" applyFont="1" applyFill="1" applyBorder="1" applyAlignment="1">
      <alignment horizontal="center" vertical="center" wrapText="1"/>
    </xf>
    <xf numFmtId="0" fontId="8" fillId="10" borderId="21" xfId="8" applyNumberFormat="1" applyFont="1" applyFill="1" applyBorder="1" applyAlignment="1">
      <alignment vertical="center" wrapText="1"/>
    </xf>
    <xf numFmtId="165" fontId="10" fillId="8" borderId="16" xfId="12" applyNumberFormat="1" applyFont="1" applyFill="1" applyBorder="1">
      <alignment vertical="center"/>
    </xf>
  </cellXfs>
  <cellStyles count="13">
    <cellStyle name="BordeEsqDI" xfId="1"/>
    <cellStyle name="BordeEsqDS" xfId="2"/>
    <cellStyle name="BordeEsqII" xfId="3"/>
    <cellStyle name="BordeTablaDer" xfId="4"/>
    <cellStyle name="BordeTablaInf" xfId="5"/>
    <cellStyle name="BordeTablaIzq" xfId="6"/>
    <cellStyle name="BordeTablaSup" xfId="7"/>
    <cellStyle name="fColor1" xfId="8"/>
    <cellStyle name="fColor2" xfId="9"/>
    <cellStyle name="fSubTitulo" xfId="10"/>
    <cellStyle name="fTitulo" xfId="11"/>
    <cellStyle name="fTotal0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60497B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Normal="100" workbookViewId="0">
      <selection activeCell="I81" sqref="I81"/>
    </sheetView>
  </sheetViews>
  <sheetFormatPr defaultColWidth="9.140625" defaultRowHeight="12.75"/>
  <cols>
    <col min="1" max="1" width="0.5703125" style="1" customWidth="1"/>
    <col min="2" max="2" width="28" style="1" customWidth="1"/>
    <col min="3" max="3" width="6.28515625" style="1" customWidth="1"/>
    <col min="4" max="4" width="17.85546875" style="1" customWidth="1"/>
    <col min="5" max="5" width="6.5703125" style="1" customWidth="1"/>
    <col min="6" max="6" width="17.85546875" style="1" customWidth="1"/>
    <col min="7" max="7" width="6.5703125" style="1" customWidth="1"/>
    <col min="8" max="8" width="17.85546875" style="1" customWidth="1"/>
    <col min="9" max="9" width="21.42578125" style="1" customWidth="1"/>
    <col min="10" max="10" width="0.5703125" style="1" customWidth="1"/>
    <col min="11" max="11" width="15.7109375" style="1" customWidth="1"/>
    <col min="12" max="12" width="0.5703125" style="1" customWidth="1"/>
    <col min="13" max="16384" width="9.140625" style="1"/>
  </cols>
  <sheetData>
    <row r="1" spans="1:12" ht="13.5" thickBot="1">
      <c r="B1" s="2" t="s">
        <v>9</v>
      </c>
      <c r="C1" s="3"/>
      <c r="D1" s="3"/>
      <c r="E1" s="3"/>
      <c r="F1" s="3"/>
      <c r="G1" s="3"/>
      <c r="H1" s="3"/>
      <c r="I1" s="3"/>
      <c r="J1" s="3"/>
      <c r="K1" s="4"/>
    </row>
    <row r="2" spans="1:12" ht="13.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4"/>
    </row>
    <row r="3" spans="1:12">
      <c r="B3" s="5"/>
      <c r="C3" s="6"/>
      <c r="D3" s="6"/>
      <c r="E3" s="6"/>
      <c r="F3" s="6"/>
      <c r="G3" s="6"/>
      <c r="H3" s="6"/>
      <c r="I3" s="6"/>
      <c r="J3" s="6"/>
      <c r="K3" s="7"/>
      <c r="L3" s="9"/>
    </row>
    <row r="4" spans="1:12" ht="3.75" customHeight="1">
      <c r="A4" s="10"/>
      <c r="B4" s="11"/>
      <c r="C4" s="11"/>
      <c r="D4" s="11"/>
      <c r="E4" s="11"/>
      <c r="F4" s="11"/>
      <c r="G4" s="11"/>
      <c r="H4" s="11"/>
      <c r="I4" s="12"/>
      <c r="J4" s="13"/>
    </row>
    <row r="5" spans="1:12" ht="19.5" customHeight="1">
      <c r="A5" s="14"/>
      <c r="B5" s="38" t="s">
        <v>3</v>
      </c>
      <c r="C5" s="36" t="s">
        <v>0</v>
      </c>
      <c r="D5" s="36"/>
      <c r="E5" s="36" t="s">
        <v>4</v>
      </c>
      <c r="F5" s="36"/>
      <c r="G5" s="36" t="s">
        <v>5</v>
      </c>
      <c r="H5" s="36"/>
      <c r="I5" s="36" t="s">
        <v>6</v>
      </c>
      <c r="J5" s="15"/>
    </row>
    <row r="6" spans="1:12" ht="19.5" customHeight="1">
      <c r="A6" s="14"/>
      <c r="B6" s="39"/>
      <c r="C6" s="34" t="s">
        <v>1</v>
      </c>
      <c r="D6" s="34" t="s">
        <v>2</v>
      </c>
      <c r="E6" s="16" t="s">
        <v>1</v>
      </c>
      <c r="F6" s="16" t="s">
        <v>2</v>
      </c>
      <c r="G6" s="16" t="s">
        <v>1</v>
      </c>
      <c r="H6" s="16" t="s">
        <v>2</v>
      </c>
      <c r="I6" s="36"/>
      <c r="J6" s="15"/>
    </row>
    <row r="7" spans="1:12" ht="18" customHeight="1">
      <c r="A7" s="17"/>
      <c r="B7" s="32" t="s">
        <v>10</v>
      </c>
      <c r="C7" s="18">
        <v>3</v>
      </c>
      <c r="D7" s="19">
        <v>19000</v>
      </c>
      <c r="E7" s="20">
        <v>0</v>
      </c>
      <c r="F7" s="20">
        <v>0</v>
      </c>
      <c r="G7" s="20">
        <v>5</v>
      </c>
      <c r="H7" s="20">
        <v>230000</v>
      </c>
      <c r="I7" s="21">
        <f>D7+F7+H7</f>
        <v>249000</v>
      </c>
      <c r="J7" s="22"/>
    </row>
    <row r="8" spans="1:12" ht="18" customHeight="1">
      <c r="A8" s="17"/>
      <c r="B8" s="37" t="s">
        <v>11</v>
      </c>
      <c r="C8" s="23">
        <v>0</v>
      </c>
      <c r="D8" s="24">
        <v>0</v>
      </c>
      <c r="E8" s="25">
        <v>0</v>
      </c>
      <c r="F8" s="25">
        <v>0</v>
      </c>
      <c r="G8" s="25">
        <v>1</v>
      </c>
      <c r="H8" s="25">
        <v>6000</v>
      </c>
      <c r="I8" s="26">
        <f>D8+F8+H8</f>
        <v>6000</v>
      </c>
      <c r="J8" s="22"/>
    </row>
    <row r="9" spans="1:12" ht="25.5">
      <c r="A9" s="17"/>
      <c r="B9" s="33" t="s">
        <v>12</v>
      </c>
      <c r="C9" s="18">
        <v>6</v>
      </c>
      <c r="D9" s="19">
        <v>201539.04</v>
      </c>
      <c r="E9" s="20">
        <v>0</v>
      </c>
      <c r="F9" s="20">
        <v>0</v>
      </c>
      <c r="G9" s="20">
        <v>2</v>
      </c>
      <c r="H9" s="20">
        <v>48000</v>
      </c>
      <c r="I9" s="21">
        <f t="shared" ref="I9:I71" si="0">D9+F9+H9</f>
        <v>249539.04</v>
      </c>
      <c r="J9" s="22"/>
    </row>
    <row r="10" spans="1:12" ht="25.5">
      <c r="A10" s="17"/>
      <c r="B10" s="40" t="s">
        <v>13</v>
      </c>
      <c r="C10" s="23">
        <v>0</v>
      </c>
      <c r="D10" s="24">
        <v>0</v>
      </c>
      <c r="E10" s="25">
        <v>0</v>
      </c>
      <c r="F10" s="25">
        <v>0</v>
      </c>
      <c r="G10" s="25">
        <v>3</v>
      </c>
      <c r="H10" s="25">
        <v>61770</v>
      </c>
      <c r="I10" s="26">
        <f t="shared" si="0"/>
        <v>61770</v>
      </c>
      <c r="J10" s="22"/>
    </row>
    <row r="11" spans="1:12" ht="19.5" customHeight="1">
      <c r="A11" s="17"/>
      <c r="B11" s="32" t="s">
        <v>14</v>
      </c>
      <c r="C11" s="18">
        <v>0</v>
      </c>
      <c r="D11" s="19">
        <v>0</v>
      </c>
      <c r="E11" s="20">
        <v>0</v>
      </c>
      <c r="F11" s="20">
        <v>0</v>
      </c>
      <c r="G11" s="20">
        <v>1</v>
      </c>
      <c r="H11" s="20">
        <v>231500</v>
      </c>
      <c r="I11" s="21">
        <f t="shared" si="0"/>
        <v>231500</v>
      </c>
      <c r="J11" s="22"/>
    </row>
    <row r="12" spans="1:12" ht="18" customHeight="1">
      <c r="A12" s="17"/>
      <c r="B12" s="37" t="s">
        <v>15</v>
      </c>
      <c r="C12" s="23">
        <v>7</v>
      </c>
      <c r="D12" s="24">
        <v>53724.14</v>
      </c>
      <c r="E12" s="25">
        <v>0</v>
      </c>
      <c r="F12" s="25">
        <v>0</v>
      </c>
      <c r="G12" s="25">
        <v>7</v>
      </c>
      <c r="H12" s="25">
        <v>1156250</v>
      </c>
      <c r="I12" s="26">
        <f t="shared" si="0"/>
        <v>1209974.1399999999</v>
      </c>
      <c r="J12" s="22"/>
    </row>
    <row r="13" spans="1:12" ht="18" customHeight="1">
      <c r="A13" s="17"/>
      <c r="B13" s="32" t="s">
        <v>16</v>
      </c>
      <c r="C13" s="18">
        <v>0</v>
      </c>
      <c r="D13" s="19">
        <v>0</v>
      </c>
      <c r="E13" s="20">
        <v>0</v>
      </c>
      <c r="F13" s="20">
        <v>0</v>
      </c>
      <c r="G13" s="20">
        <v>1</v>
      </c>
      <c r="H13" s="20">
        <v>3000</v>
      </c>
      <c r="I13" s="21">
        <f t="shared" si="0"/>
        <v>3000</v>
      </c>
      <c r="J13" s="22"/>
    </row>
    <row r="14" spans="1:12" ht="18" customHeight="1">
      <c r="A14" s="17"/>
      <c r="B14" s="37" t="s">
        <v>17</v>
      </c>
      <c r="C14" s="23">
        <v>1</v>
      </c>
      <c r="D14" s="24">
        <v>11285.3</v>
      </c>
      <c r="E14" s="25">
        <v>0</v>
      </c>
      <c r="F14" s="25">
        <v>0</v>
      </c>
      <c r="G14" s="25"/>
      <c r="H14" s="25"/>
      <c r="I14" s="26">
        <f t="shared" si="0"/>
        <v>11285.3</v>
      </c>
      <c r="J14" s="22"/>
    </row>
    <row r="15" spans="1:12" ht="18" customHeight="1">
      <c r="A15" s="17"/>
      <c r="B15" s="32" t="s">
        <v>18</v>
      </c>
      <c r="C15" s="18">
        <v>0</v>
      </c>
      <c r="D15" s="19">
        <v>0</v>
      </c>
      <c r="E15" s="20">
        <v>0</v>
      </c>
      <c r="F15" s="20">
        <v>0</v>
      </c>
      <c r="G15" s="20">
        <v>1</v>
      </c>
      <c r="H15" s="20">
        <v>31000</v>
      </c>
      <c r="I15" s="21">
        <f t="shared" si="0"/>
        <v>31000</v>
      </c>
      <c r="J15" s="22"/>
    </row>
    <row r="16" spans="1:12" ht="18" customHeight="1">
      <c r="A16" s="17"/>
      <c r="B16" s="37" t="s">
        <v>19</v>
      </c>
      <c r="C16" s="23">
        <v>2</v>
      </c>
      <c r="D16" s="24">
        <v>210000</v>
      </c>
      <c r="E16" s="25">
        <v>0</v>
      </c>
      <c r="F16" s="25">
        <v>0</v>
      </c>
      <c r="G16" s="25">
        <v>2</v>
      </c>
      <c r="H16" s="25">
        <v>66000</v>
      </c>
      <c r="I16" s="26">
        <f t="shared" si="0"/>
        <v>276000</v>
      </c>
      <c r="J16" s="22"/>
    </row>
    <row r="17" spans="1:10" ht="18" customHeight="1">
      <c r="A17" s="17"/>
      <c r="B17" s="32" t="s">
        <v>20</v>
      </c>
      <c r="C17" s="18">
        <v>1</v>
      </c>
      <c r="D17" s="19">
        <v>26517</v>
      </c>
      <c r="E17" s="20">
        <v>0</v>
      </c>
      <c r="F17" s="20">
        <v>0</v>
      </c>
      <c r="G17" s="20">
        <v>0</v>
      </c>
      <c r="H17" s="20">
        <v>0</v>
      </c>
      <c r="I17" s="21">
        <f t="shared" si="0"/>
        <v>26517</v>
      </c>
      <c r="J17" s="22"/>
    </row>
    <row r="18" spans="1:10" ht="18" customHeight="1">
      <c r="A18" s="17"/>
      <c r="B18" s="37" t="s">
        <v>21</v>
      </c>
      <c r="C18" s="23">
        <v>4</v>
      </c>
      <c r="D18" s="24">
        <v>347106.67</v>
      </c>
      <c r="E18" s="25">
        <v>0</v>
      </c>
      <c r="F18" s="25">
        <v>0</v>
      </c>
      <c r="G18" s="25">
        <v>1</v>
      </c>
      <c r="H18" s="25">
        <v>4113</v>
      </c>
      <c r="I18" s="26">
        <f t="shared" si="0"/>
        <v>351219.67</v>
      </c>
      <c r="J18" s="22"/>
    </row>
    <row r="19" spans="1:10" ht="18" customHeight="1">
      <c r="A19" s="17"/>
      <c r="B19" s="32" t="s">
        <v>22</v>
      </c>
      <c r="C19" s="18">
        <v>2</v>
      </c>
      <c r="D19" s="19">
        <v>1724.14</v>
      </c>
      <c r="E19" s="20">
        <v>0</v>
      </c>
      <c r="F19" s="20">
        <v>0</v>
      </c>
      <c r="G19" s="20">
        <v>0</v>
      </c>
      <c r="H19" s="20">
        <v>0</v>
      </c>
      <c r="I19" s="21">
        <f t="shared" si="0"/>
        <v>1724.14</v>
      </c>
      <c r="J19" s="22"/>
    </row>
    <row r="20" spans="1:10" ht="18" customHeight="1">
      <c r="A20" s="17"/>
      <c r="B20" s="37" t="s">
        <v>23</v>
      </c>
      <c r="C20" s="23">
        <v>8</v>
      </c>
      <c r="D20" s="24">
        <v>413801.8</v>
      </c>
      <c r="E20" s="25">
        <v>0</v>
      </c>
      <c r="F20" s="25">
        <v>0</v>
      </c>
      <c r="G20" s="25">
        <v>2</v>
      </c>
      <c r="H20" s="25">
        <v>102373.56</v>
      </c>
      <c r="I20" s="26">
        <f t="shared" si="0"/>
        <v>516175.35999999999</v>
      </c>
      <c r="J20" s="22"/>
    </row>
    <row r="21" spans="1:10" ht="18" customHeight="1">
      <c r="A21" s="17"/>
      <c r="B21" s="32" t="s">
        <v>24</v>
      </c>
      <c r="C21" s="18">
        <v>1</v>
      </c>
      <c r="D21" s="18">
        <v>10000</v>
      </c>
      <c r="E21" s="20">
        <v>0</v>
      </c>
      <c r="F21" s="20">
        <v>0</v>
      </c>
      <c r="G21" s="20">
        <v>0</v>
      </c>
      <c r="H21" s="20">
        <v>0</v>
      </c>
      <c r="I21" s="21">
        <f t="shared" si="0"/>
        <v>10000</v>
      </c>
      <c r="J21" s="22"/>
    </row>
    <row r="22" spans="1:10" ht="18" customHeight="1">
      <c r="A22" s="17"/>
      <c r="B22" s="37" t="s">
        <v>25</v>
      </c>
      <c r="C22" s="23">
        <v>3</v>
      </c>
      <c r="D22" s="24">
        <v>6000</v>
      </c>
      <c r="E22" s="25">
        <v>0</v>
      </c>
      <c r="F22" s="25">
        <v>0</v>
      </c>
      <c r="G22" s="25">
        <v>0</v>
      </c>
      <c r="H22" s="25">
        <v>0</v>
      </c>
      <c r="I22" s="26">
        <f t="shared" si="0"/>
        <v>6000</v>
      </c>
      <c r="J22" s="22"/>
    </row>
    <row r="23" spans="1:10" ht="18" customHeight="1">
      <c r="A23" s="17"/>
      <c r="B23" s="32" t="s">
        <v>26</v>
      </c>
      <c r="C23" s="18">
        <v>0</v>
      </c>
      <c r="D23" s="18">
        <v>0</v>
      </c>
      <c r="E23" s="20">
        <v>0</v>
      </c>
      <c r="F23" s="20">
        <v>0</v>
      </c>
      <c r="G23" s="20">
        <v>1</v>
      </c>
      <c r="H23" s="20">
        <v>2500</v>
      </c>
      <c r="I23" s="21">
        <f t="shared" si="0"/>
        <v>2500</v>
      </c>
      <c r="J23" s="22"/>
    </row>
    <row r="24" spans="1:10" ht="18" customHeight="1">
      <c r="A24" s="17"/>
      <c r="B24" s="37" t="s">
        <v>27</v>
      </c>
      <c r="C24" s="23">
        <v>1</v>
      </c>
      <c r="D24" s="24">
        <v>7367.2</v>
      </c>
      <c r="E24" s="25">
        <v>0</v>
      </c>
      <c r="F24" s="25">
        <v>0</v>
      </c>
      <c r="G24" s="25">
        <v>0</v>
      </c>
      <c r="H24" s="25">
        <v>0</v>
      </c>
      <c r="I24" s="26">
        <f t="shared" si="0"/>
        <v>7367.2</v>
      </c>
      <c r="J24" s="22"/>
    </row>
    <row r="25" spans="1:10" ht="18" customHeight="1">
      <c r="A25" s="17"/>
      <c r="B25" s="32" t="s">
        <v>28</v>
      </c>
      <c r="C25" s="18">
        <v>2</v>
      </c>
      <c r="D25" s="18">
        <v>11100</v>
      </c>
      <c r="E25" s="20">
        <v>0</v>
      </c>
      <c r="F25" s="20">
        <v>0</v>
      </c>
      <c r="G25" s="20">
        <v>3</v>
      </c>
      <c r="H25" s="20">
        <v>137471.35999999999</v>
      </c>
      <c r="I25" s="21">
        <f t="shared" si="0"/>
        <v>148571.35999999999</v>
      </c>
      <c r="J25" s="22"/>
    </row>
    <row r="26" spans="1:10" ht="18" customHeight="1">
      <c r="A26" s="17"/>
      <c r="B26" s="37" t="s">
        <v>29</v>
      </c>
      <c r="C26" s="23">
        <v>1</v>
      </c>
      <c r="D26" s="24">
        <v>32000</v>
      </c>
      <c r="E26" s="25">
        <v>0</v>
      </c>
      <c r="F26" s="25">
        <v>0</v>
      </c>
      <c r="G26" s="25">
        <v>2</v>
      </c>
      <c r="H26" s="25">
        <v>71652</v>
      </c>
      <c r="I26" s="26">
        <f t="shared" si="0"/>
        <v>103652</v>
      </c>
      <c r="J26" s="22"/>
    </row>
    <row r="27" spans="1:10" ht="18" customHeight="1">
      <c r="A27" s="17"/>
      <c r="B27" s="32" t="s">
        <v>30</v>
      </c>
      <c r="C27" s="18">
        <v>10</v>
      </c>
      <c r="D27" s="18">
        <v>308606.55</v>
      </c>
      <c r="E27" s="20">
        <v>0</v>
      </c>
      <c r="F27" s="20">
        <v>0</v>
      </c>
      <c r="G27" s="20">
        <v>10</v>
      </c>
      <c r="H27" s="20">
        <v>622898.26</v>
      </c>
      <c r="I27" s="21">
        <f t="shared" si="0"/>
        <v>931504.81</v>
      </c>
      <c r="J27" s="22"/>
    </row>
    <row r="28" spans="1:10" ht="18" customHeight="1">
      <c r="A28" s="17"/>
      <c r="B28" s="37" t="s">
        <v>31</v>
      </c>
      <c r="C28" s="23">
        <v>1</v>
      </c>
      <c r="D28" s="24">
        <v>4000</v>
      </c>
      <c r="E28" s="25">
        <v>0</v>
      </c>
      <c r="F28" s="25">
        <v>0</v>
      </c>
      <c r="G28" s="25">
        <v>1</v>
      </c>
      <c r="H28" s="25">
        <v>39113</v>
      </c>
      <c r="I28" s="26">
        <f t="shared" si="0"/>
        <v>43113</v>
      </c>
      <c r="J28" s="22"/>
    </row>
    <row r="29" spans="1:10" ht="18" customHeight="1">
      <c r="A29" s="17"/>
      <c r="B29" s="32" t="s">
        <v>32</v>
      </c>
      <c r="C29" s="18">
        <v>6</v>
      </c>
      <c r="D29" s="18">
        <v>122836.48999999999</v>
      </c>
      <c r="E29" s="20">
        <v>0</v>
      </c>
      <c r="F29" s="20">
        <v>0</v>
      </c>
      <c r="G29" s="20">
        <v>1</v>
      </c>
      <c r="H29" s="20">
        <v>360000</v>
      </c>
      <c r="I29" s="21">
        <f t="shared" si="0"/>
        <v>482836.49</v>
      </c>
      <c r="J29" s="22"/>
    </row>
    <row r="30" spans="1:10" ht="18" customHeight="1">
      <c r="A30" s="17"/>
      <c r="B30" s="37" t="s">
        <v>33</v>
      </c>
      <c r="C30" s="23">
        <v>9</v>
      </c>
      <c r="D30" s="24">
        <v>107700</v>
      </c>
      <c r="E30" s="25">
        <v>7</v>
      </c>
      <c r="F30" s="25">
        <v>737881.14</v>
      </c>
      <c r="G30" s="25">
        <v>24</v>
      </c>
      <c r="H30" s="25">
        <v>1203328.75</v>
      </c>
      <c r="I30" s="26">
        <f t="shared" si="0"/>
        <v>2048909.8900000001</v>
      </c>
      <c r="J30" s="22"/>
    </row>
    <row r="31" spans="1:10" ht="18" customHeight="1">
      <c r="A31" s="17"/>
      <c r="B31" s="32" t="s">
        <v>34</v>
      </c>
      <c r="C31" s="18">
        <v>7</v>
      </c>
      <c r="D31" s="18">
        <v>83305.7</v>
      </c>
      <c r="E31" s="20">
        <v>4</v>
      </c>
      <c r="F31" s="20">
        <v>525529.75</v>
      </c>
      <c r="G31" s="20">
        <v>13</v>
      </c>
      <c r="H31" s="20">
        <v>940003.91</v>
      </c>
      <c r="I31" s="21">
        <f t="shared" si="0"/>
        <v>1548839.3599999999</v>
      </c>
      <c r="J31" s="22"/>
    </row>
    <row r="32" spans="1:10" ht="18" customHeight="1">
      <c r="A32" s="17"/>
      <c r="B32" s="37" t="s">
        <v>35</v>
      </c>
      <c r="C32" s="23">
        <v>2</v>
      </c>
      <c r="D32" s="24">
        <v>34530.75</v>
      </c>
      <c r="E32" s="25">
        <v>0</v>
      </c>
      <c r="F32" s="25">
        <v>0</v>
      </c>
      <c r="G32" s="25">
        <v>5</v>
      </c>
      <c r="H32" s="25">
        <v>184990.01</v>
      </c>
      <c r="I32" s="26">
        <f t="shared" si="0"/>
        <v>219520.76</v>
      </c>
      <c r="J32" s="22"/>
    </row>
    <row r="33" spans="1:10" ht="18" customHeight="1">
      <c r="A33" s="17"/>
      <c r="B33" s="32" t="s">
        <v>36</v>
      </c>
      <c r="C33" s="18">
        <v>17</v>
      </c>
      <c r="D33" s="18">
        <v>427800.38</v>
      </c>
      <c r="E33" s="20">
        <v>0</v>
      </c>
      <c r="F33" s="20">
        <v>0</v>
      </c>
      <c r="G33" s="20">
        <v>2</v>
      </c>
      <c r="H33" s="20">
        <v>111528</v>
      </c>
      <c r="I33" s="21">
        <f t="shared" si="0"/>
        <v>539328.38</v>
      </c>
      <c r="J33" s="22"/>
    </row>
    <row r="34" spans="1:10" ht="18" customHeight="1">
      <c r="A34" s="17"/>
      <c r="B34" s="37" t="s">
        <v>37</v>
      </c>
      <c r="C34" s="23">
        <v>7</v>
      </c>
      <c r="D34" s="24">
        <v>109758.48999999999</v>
      </c>
      <c r="E34" s="25">
        <v>0</v>
      </c>
      <c r="F34" s="25">
        <v>0</v>
      </c>
      <c r="G34" s="25">
        <v>0</v>
      </c>
      <c r="H34" s="25">
        <v>0</v>
      </c>
      <c r="I34" s="26">
        <f t="shared" si="0"/>
        <v>109758.48999999999</v>
      </c>
      <c r="J34" s="22"/>
    </row>
    <row r="35" spans="1:10" ht="18" customHeight="1">
      <c r="A35" s="17"/>
      <c r="B35" s="32" t="s">
        <v>38</v>
      </c>
      <c r="C35" s="18">
        <v>8</v>
      </c>
      <c r="D35" s="18">
        <v>679750.01</v>
      </c>
      <c r="E35" s="20">
        <v>0</v>
      </c>
      <c r="F35" s="20">
        <v>0</v>
      </c>
      <c r="G35" s="20">
        <v>4</v>
      </c>
      <c r="H35" s="20">
        <v>542034</v>
      </c>
      <c r="I35" s="21">
        <f t="shared" si="0"/>
        <v>1221784.01</v>
      </c>
      <c r="J35" s="22"/>
    </row>
    <row r="36" spans="1:10" ht="18" customHeight="1">
      <c r="A36" s="17"/>
      <c r="B36" s="37" t="s">
        <v>39</v>
      </c>
      <c r="C36" s="23">
        <v>17</v>
      </c>
      <c r="D36" s="24">
        <v>698196.31</v>
      </c>
      <c r="E36" s="25">
        <v>1</v>
      </c>
      <c r="F36" s="25">
        <v>75985</v>
      </c>
      <c r="G36" s="25">
        <v>14</v>
      </c>
      <c r="H36" s="25">
        <v>713727.33000000007</v>
      </c>
      <c r="I36" s="26">
        <f t="shared" si="0"/>
        <v>1487908.6400000001</v>
      </c>
      <c r="J36" s="22"/>
    </row>
    <row r="37" spans="1:10" ht="18" customHeight="1">
      <c r="A37" s="17"/>
      <c r="B37" s="32" t="s">
        <v>40</v>
      </c>
      <c r="C37" s="18">
        <v>7</v>
      </c>
      <c r="D37" s="18">
        <v>522666.85000000003</v>
      </c>
      <c r="E37" s="20">
        <v>3</v>
      </c>
      <c r="F37" s="20">
        <v>638992</v>
      </c>
      <c r="G37" s="20">
        <v>13</v>
      </c>
      <c r="H37" s="20">
        <v>771804.44000000006</v>
      </c>
      <c r="I37" s="21">
        <f t="shared" si="0"/>
        <v>1933463.29</v>
      </c>
      <c r="J37" s="22"/>
    </row>
    <row r="38" spans="1:10" ht="18" customHeight="1">
      <c r="A38" s="17"/>
      <c r="B38" s="37" t="s">
        <v>41</v>
      </c>
      <c r="C38" s="23">
        <v>10</v>
      </c>
      <c r="D38" s="24">
        <v>407748</v>
      </c>
      <c r="E38" s="25"/>
      <c r="F38" s="25"/>
      <c r="G38" s="25">
        <v>4</v>
      </c>
      <c r="H38" s="25">
        <v>763510.02</v>
      </c>
      <c r="I38" s="26">
        <f t="shared" si="0"/>
        <v>1171258.02</v>
      </c>
      <c r="J38" s="22"/>
    </row>
    <row r="39" spans="1:10" ht="18" customHeight="1">
      <c r="A39" s="17"/>
      <c r="B39" s="32" t="s">
        <v>42</v>
      </c>
      <c r="C39" s="18">
        <v>34</v>
      </c>
      <c r="D39" s="18">
        <v>1725277.5699999998</v>
      </c>
      <c r="E39" s="20">
        <v>4</v>
      </c>
      <c r="F39" s="20">
        <v>891619.23</v>
      </c>
      <c r="G39" s="20">
        <v>18</v>
      </c>
      <c r="H39" s="20">
        <v>1254742.83</v>
      </c>
      <c r="I39" s="21">
        <f t="shared" si="0"/>
        <v>3871639.63</v>
      </c>
      <c r="J39" s="22"/>
    </row>
    <row r="40" spans="1:10" ht="18" customHeight="1">
      <c r="A40" s="17"/>
      <c r="B40" s="37" t="s">
        <v>43</v>
      </c>
      <c r="C40" s="23">
        <v>15</v>
      </c>
      <c r="D40" s="24">
        <v>1115395.7000000002</v>
      </c>
      <c r="E40" s="25">
        <v>1</v>
      </c>
      <c r="F40" s="25">
        <v>200622</v>
      </c>
      <c r="G40" s="25">
        <v>5</v>
      </c>
      <c r="H40" s="25">
        <v>252350.01</v>
      </c>
      <c r="I40" s="26">
        <f t="shared" si="0"/>
        <v>1568367.7100000002</v>
      </c>
      <c r="J40" s="22"/>
    </row>
    <row r="41" spans="1:10" ht="18" customHeight="1">
      <c r="A41" s="17"/>
      <c r="B41" s="32" t="s">
        <v>44</v>
      </c>
      <c r="C41" s="18">
        <v>2</v>
      </c>
      <c r="D41" s="18">
        <v>800</v>
      </c>
      <c r="E41" s="20"/>
      <c r="F41" s="20"/>
      <c r="G41" s="20">
        <v>2</v>
      </c>
      <c r="H41" s="20">
        <v>72352.929999999993</v>
      </c>
      <c r="I41" s="21">
        <f t="shared" si="0"/>
        <v>73152.929999999993</v>
      </c>
      <c r="J41" s="22"/>
    </row>
    <row r="42" spans="1:10" ht="18" customHeight="1">
      <c r="A42" s="17"/>
      <c r="B42" s="37" t="s">
        <v>45</v>
      </c>
      <c r="C42" s="23">
        <v>25</v>
      </c>
      <c r="D42" s="24">
        <v>816417.54</v>
      </c>
      <c r="E42" s="25">
        <v>4</v>
      </c>
      <c r="F42" s="25">
        <v>843023.19</v>
      </c>
      <c r="G42" s="25">
        <v>18</v>
      </c>
      <c r="H42" s="25">
        <v>1629683.2100000002</v>
      </c>
      <c r="I42" s="26">
        <f t="shared" si="0"/>
        <v>3289123.9400000004</v>
      </c>
      <c r="J42" s="22"/>
    </row>
    <row r="43" spans="1:10" ht="18" customHeight="1">
      <c r="A43" s="17"/>
      <c r="B43" s="32" t="s">
        <v>46</v>
      </c>
      <c r="C43" s="18">
        <v>5</v>
      </c>
      <c r="D43" s="18">
        <v>60000</v>
      </c>
      <c r="E43" s="20"/>
      <c r="F43" s="20"/>
      <c r="G43" s="20">
        <v>3</v>
      </c>
      <c r="H43" s="20">
        <v>121300.01999999999</v>
      </c>
      <c r="I43" s="21">
        <f t="shared" si="0"/>
        <v>181300.02</v>
      </c>
      <c r="J43" s="22"/>
    </row>
    <row r="44" spans="1:10" ht="18" customHeight="1">
      <c r="A44" s="17"/>
      <c r="B44" s="37" t="s">
        <v>47</v>
      </c>
      <c r="C44" s="23">
        <v>15</v>
      </c>
      <c r="D44" s="24">
        <v>251571</v>
      </c>
      <c r="E44" s="25">
        <v>0</v>
      </c>
      <c r="F44" s="25">
        <v>0</v>
      </c>
      <c r="G44" s="25">
        <v>8</v>
      </c>
      <c r="H44" s="25">
        <v>428627.69</v>
      </c>
      <c r="I44" s="26">
        <f t="shared" si="0"/>
        <v>680198.69</v>
      </c>
      <c r="J44" s="22"/>
    </row>
    <row r="45" spans="1:10" ht="18" customHeight="1">
      <c r="A45" s="17"/>
      <c r="B45" s="32" t="s">
        <v>48</v>
      </c>
      <c r="C45" s="18">
        <v>0</v>
      </c>
      <c r="D45" s="18"/>
      <c r="E45" s="20">
        <v>0</v>
      </c>
      <c r="F45" s="20">
        <v>0</v>
      </c>
      <c r="G45" s="20">
        <v>1</v>
      </c>
      <c r="H45" s="20">
        <v>74233.5</v>
      </c>
      <c r="I45" s="21">
        <f t="shared" si="0"/>
        <v>74233.5</v>
      </c>
      <c r="J45" s="22"/>
    </row>
    <row r="46" spans="1:10" ht="18" customHeight="1">
      <c r="A46" s="17"/>
      <c r="B46" s="37" t="s">
        <v>49</v>
      </c>
      <c r="C46" s="23">
        <v>0</v>
      </c>
      <c r="D46" s="24"/>
      <c r="E46" s="25">
        <v>0</v>
      </c>
      <c r="F46" s="25">
        <v>0</v>
      </c>
      <c r="G46" s="25">
        <v>1</v>
      </c>
      <c r="H46" s="25">
        <v>3000</v>
      </c>
      <c r="I46" s="26">
        <f t="shared" si="0"/>
        <v>3000</v>
      </c>
      <c r="J46" s="22"/>
    </row>
    <row r="47" spans="1:10" ht="18" customHeight="1">
      <c r="A47" s="17"/>
      <c r="B47" s="32" t="s">
        <v>50</v>
      </c>
      <c r="C47" s="18">
        <v>3</v>
      </c>
      <c r="D47" s="18">
        <v>42574.130000000005</v>
      </c>
      <c r="E47" s="20">
        <v>0</v>
      </c>
      <c r="F47" s="20">
        <v>0</v>
      </c>
      <c r="G47" s="20">
        <v>0</v>
      </c>
      <c r="H47" s="20">
        <v>0</v>
      </c>
      <c r="I47" s="21">
        <f t="shared" si="0"/>
        <v>42574.130000000005</v>
      </c>
      <c r="J47" s="22"/>
    </row>
    <row r="48" spans="1:10" ht="18" customHeight="1">
      <c r="A48" s="17"/>
      <c r="B48" s="37" t="s">
        <v>51</v>
      </c>
      <c r="C48" s="23">
        <v>2</v>
      </c>
      <c r="D48" s="24">
        <v>15000</v>
      </c>
      <c r="E48" s="25">
        <v>0</v>
      </c>
      <c r="F48" s="25">
        <v>0</v>
      </c>
      <c r="G48" s="25">
        <v>0</v>
      </c>
      <c r="H48" s="25">
        <v>0</v>
      </c>
      <c r="I48" s="26">
        <f t="shared" si="0"/>
        <v>15000</v>
      </c>
      <c r="J48" s="22"/>
    </row>
    <row r="49" spans="1:10" ht="18" customHeight="1">
      <c r="A49" s="17"/>
      <c r="B49" s="32" t="s">
        <v>52</v>
      </c>
      <c r="C49" s="18">
        <v>3</v>
      </c>
      <c r="D49" s="18">
        <v>197267</v>
      </c>
      <c r="E49" s="20">
        <v>0</v>
      </c>
      <c r="F49" s="20">
        <v>0</v>
      </c>
      <c r="G49" s="20">
        <v>10</v>
      </c>
      <c r="H49" s="20">
        <v>983641.05</v>
      </c>
      <c r="I49" s="21">
        <f t="shared" si="0"/>
        <v>1180908.05</v>
      </c>
      <c r="J49" s="22"/>
    </row>
    <row r="50" spans="1:10" ht="18" customHeight="1">
      <c r="A50" s="17"/>
      <c r="B50" s="37" t="s">
        <v>53</v>
      </c>
      <c r="C50" s="23">
        <v>7</v>
      </c>
      <c r="D50" s="24">
        <v>400230.00999999995</v>
      </c>
      <c r="E50" s="25">
        <v>1</v>
      </c>
      <c r="F50" s="25">
        <v>5810</v>
      </c>
      <c r="G50" s="25">
        <v>14</v>
      </c>
      <c r="H50" s="25">
        <v>900959.84</v>
      </c>
      <c r="I50" s="26">
        <f t="shared" si="0"/>
        <v>1306999.8499999999</v>
      </c>
      <c r="J50" s="22"/>
    </row>
    <row r="51" spans="1:10" ht="18" customHeight="1">
      <c r="A51" s="17"/>
      <c r="B51" s="32" t="s">
        <v>54</v>
      </c>
      <c r="C51" s="18">
        <v>8</v>
      </c>
      <c r="D51" s="18">
        <v>1094380</v>
      </c>
      <c r="E51" s="20"/>
      <c r="F51" s="20"/>
      <c r="G51" s="20">
        <v>1</v>
      </c>
      <c r="H51" s="20">
        <v>297160</v>
      </c>
      <c r="I51" s="21">
        <f t="shared" si="0"/>
        <v>1391540</v>
      </c>
      <c r="J51" s="22"/>
    </row>
    <row r="52" spans="1:10" ht="18" customHeight="1">
      <c r="A52" s="17"/>
      <c r="B52" s="37" t="s">
        <v>55</v>
      </c>
      <c r="C52" s="23">
        <v>25</v>
      </c>
      <c r="D52" s="24">
        <v>868124.34</v>
      </c>
      <c r="E52" s="25">
        <v>4</v>
      </c>
      <c r="F52" s="25">
        <v>268827</v>
      </c>
      <c r="G52" s="25">
        <v>16</v>
      </c>
      <c r="H52" s="25">
        <v>1037605.01</v>
      </c>
      <c r="I52" s="26">
        <f t="shared" si="0"/>
        <v>2174556.3499999996</v>
      </c>
      <c r="J52" s="22"/>
    </row>
    <row r="53" spans="1:10" ht="18" customHeight="1">
      <c r="A53" s="17"/>
      <c r="B53" s="32" t="s">
        <v>56</v>
      </c>
      <c r="C53" s="18">
        <v>12</v>
      </c>
      <c r="D53" s="18">
        <v>154950</v>
      </c>
      <c r="E53" s="20"/>
      <c r="F53" s="20"/>
      <c r="G53" s="20">
        <v>2</v>
      </c>
      <c r="H53" s="20">
        <v>129495.3</v>
      </c>
      <c r="I53" s="21">
        <f t="shared" si="0"/>
        <v>284445.3</v>
      </c>
      <c r="J53" s="22"/>
    </row>
    <row r="54" spans="1:10" ht="18" customHeight="1">
      <c r="A54" s="17"/>
      <c r="B54" s="37" t="s">
        <v>57</v>
      </c>
      <c r="C54" s="23">
        <v>1</v>
      </c>
      <c r="D54" s="24">
        <v>180000</v>
      </c>
      <c r="E54" s="25"/>
      <c r="F54" s="25"/>
      <c r="G54" s="25">
        <v>7</v>
      </c>
      <c r="H54" s="25">
        <v>812486.02</v>
      </c>
      <c r="I54" s="26">
        <f t="shared" si="0"/>
        <v>992486.02</v>
      </c>
      <c r="J54" s="22"/>
    </row>
    <row r="55" spans="1:10" ht="18" customHeight="1">
      <c r="A55" s="17"/>
      <c r="B55" s="32" t="s">
        <v>58</v>
      </c>
      <c r="C55" s="18">
        <v>1</v>
      </c>
      <c r="D55" s="18">
        <v>11700</v>
      </c>
      <c r="E55" s="20"/>
      <c r="F55" s="20"/>
      <c r="G55" s="20">
        <v>7</v>
      </c>
      <c r="H55" s="20">
        <v>334271.03000000003</v>
      </c>
      <c r="I55" s="21">
        <f t="shared" si="0"/>
        <v>345971.03</v>
      </c>
      <c r="J55" s="22"/>
    </row>
    <row r="56" spans="1:10" ht="18" customHeight="1">
      <c r="A56" s="17"/>
      <c r="B56" s="37" t="s">
        <v>59</v>
      </c>
      <c r="C56" s="23">
        <v>6</v>
      </c>
      <c r="D56" s="24">
        <v>112257.36</v>
      </c>
      <c r="E56" s="25">
        <v>1</v>
      </c>
      <c r="F56" s="25">
        <v>1462198</v>
      </c>
      <c r="G56" s="25">
        <v>8</v>
      </c>
      <c r="H56" s="25">
        <v>353200.68</v>
      </c>
      <c r="I56" s="26">
        <f t="shared" si="0"/>
        <v>1927656.04</v>
      </c>
      <c r="J56" s="22"/>
    </row>
    <row r="57" spans="1:10" ht="18" customHeight="1">
      <c r="A57" s="17"/>
      <c r="B57" s="32" t="s">
        <v>60</v>
      </c>
      <c r="C57" s="18">
        <v>6</v>
      </c>
      <c r="D57" s="18">
        <v>84383</v>
      </c>
      <c r="E57" s="20">
        <v>0</v>
      </c>
      <c r="F57" s="20">
        <v>0</v>
      </c>
      <c r="G57" s="20">
        <v>0</v>
      </c>
      <c r="H57" s="20">
        <v>0</v>
      </c>
      <c r="I57" s="21">
        <f t="shared" si="0"/>
        <v>84383</v>
      </c>
      <c r="J57" s="22"/>
    </row>
    <row r="58" spans="1:10" ht="18" customHeight="1">
      <c r="A58" s="17"/>
      <c r="B58" s="37" t="s">
        <v>61</v>
      </c>
      <c r="C58" s="23">
        <v>0</v>
      </c>
      <c r="D58" s="24"/>
      <c r="E58" s="25">
        <v>0</v>
      </c>
      <c r="F58" s="25">
        <v>0</v>
      </c>
      <c r="G58" s="25">
        <v>3</v>
      </c>
      <c r="H58" s="25">
        <v>170300</v>
      </c>
      <c r="I58" s="26">
        <f t="shared" si="0"/>
        <v>170300</v>
      </c>
      <c r="J58" s="22"/>
    </row>
    <row r="59" spans="1:10" ht="18" customHeight="1">
      <c r="A59" s="17"/>
      <c r="B59" s="32" t="s">
        <v>62</v>
      </c>
      <c r="C59" s="18">
        <v>11</v>
      </c>
      <c r="D59" s="18">
        <v>166379.30000000002</v>
      </c>
      <c r="E59" s="20">
        <v>0</v>
      </c>
      <c r="F59" s="20">
        <v>0</v>
      </c>
      <c r="G59" s="20">
        <v>2</v>
      </c>
      <c r="H59" s="20">
        <v>25000</v>
      </c>
      <c r="I59" s="21">
        <f t="shared" si="0"/>
        <v>191379.30000000002</v>
      </c>
      <c r="J59" s="22"/>
    </row>
    <row r="60" spans="1:10" ht="18" customHeight="1">
      <c r="A60" s="17"/>
      <c r="B60" s="37" t="s">
        <v>63</v>
      </c>
      <c r="C60" s="23">
        <v>4</v>
      </c>
      <c r="D60" s="24">
        <v>41172.410000000003</v>
      </c>
      <c r="E60" s="25">
        <v>0</v>
      </c>
      <c r="F60" s="25">
        <v>0</v>
      </c>
      <c r="G60" s="25">
        <v>3</v>
      </c>
      <c r="H60" s="25">
        <v>61660</v>
      </c>
      <c r="I60" s="26">
        <f t="shared" si="0"/>
        <v>102832.41</v>
      </c>
      <c r="J60" s="22"/>
    </row>
    <row r="61" spans="1:10" ht="18" customHeight="1">
      <c r="A61" s="17"/>
      <c r="B61" s="32" t="s">
        <v>64</v>
      </c>
      <c r="C61" s="18">
        <v>17</v>
      </c>
      <c r="D61" s="18">
        <v>363933.33999999997</v>
      </c>
      <c r="E61" s="20">
        <v>0</v>
      </c>
      <c r="F61" s="20">
        <v>0</v>
      </c>
      <c r="G61" s="20">
        <v>1</v>
      </c>
      <c r="H61" s="20">
        <v>56600</v>
      </c>
      <c r="I61" s="21">
        <f t="shared" si="0"/>
        <v>420533.33999999997</v>
      </c>
      <c r="J61" s="22"/>
    </row>
    <row r="62" spans="1:10" ht="18" customHeight="1">
      <c r="A62" s="17"/>
      <c r="B62" s="37" t="s">
        <v>65</v>
      </c>
      <c r="C62" s="23">
        <v>1</v>
      </c>
      <c r="D62" s="24">
        <v>32000</v>
      </c>
      <c r="E62" s="25">
        <v>1</v>
      </c>
      <c r="F62" s="25">
        <v>15000</v>
      </c>
      <c r="G62" s="25">
        <v>6</v>
      </c>
      <c r="H62" s="25">
        <v>260642.12</v>
      </c>
      <c r="I62" s="26">
        <f t="shared" si="0"/>
        <v>307642.12</v>
      </c>
      <c r="J62" s="22"/>
    </row>
    <row r="63" spans="1:10" ht="18" customHeight="1">
      <c r="A63" s="17"/>
      <c r="B63" s="32" t="s">
        <v>66</v>
      </c>
      <c r="C63" s="18">
        <v>29</v>
      </c>
      <c r="D63" s="18">
        <v>1166964.5</v>
      </c>
      <c r="E63" s="20">
        <v>5</v>
      </c>
      <c r="F63" s="20">
        <v>2008434.5</v>
      </c>
      <c r="G63" s="20">
        <v>26</v>
      </c>
      <c r="H63" s="20">
        <v>2545126.5099999998</v>
      </c>
      <c r="I63" s="21">
        <f t="shared" si="0"/>
        <v>5720525.5099999998</v>
      </c>
      <c r="J63" s="22"/>
    </row>
    <row r="64" spans="1:10" ht="18" customHeight="1">
      <c r="A64" s="17"/>
      <c r="B64" s="37" t="s">
        <v>67</v>
      </c>
      <c r="C64" s="23">
        <v>17</v>
      </c>
      <c r="D64" s="24">
        <v>1649866.3299999998</v>
      </c>
      <c r="E64" s="25">
        <v>1</v>
      </c>
      <c r="F64" s="25">
        <v>82500</v>
      </c>
      <c r="G64" s="25">
        <v>3</v>
      </c>
      <c r="H64" s="25">
        <v>100680</v>
      </c>
      <c r="I64" s="26">
        <f t="shared" si="0"/>
        <v>1833046.3299999998</v>
      </c>
      <c r="J64" s="22"/>
    </row>
    <row r="65" spans="1:10" ht="18" customHeight="1">
      <c r="A65" s="17"/>
      <c r="B65" s="32" t="s">
        <v>68</v>
      </c>
      <c r="C65" s="18">
        <v>10</v>
      </c>
      <c r="D65" s="18">
        <v>122443.66</v>
      </c>
      <c r="E65" s="20"/>
      <c r="F65" s="20"/>
      <c r="G65" s="20">
        <v>2</v>
      </c>
      <c r="H65" s="20">
        <v>152830.01</v>
      </c>
      <c r="I65" s="21">
        <f t="shared" si="0"/>
        <v>275273.67000000004</v>
      </c>
      <c r="J65" s="22"/>
    </row>
    <row r="66" spans="1:10" ht="18" customHeight="1">
      <c r="A66" s="17"/>
      <c r="B66" s="37" t="s">
        <v>69</v>
      </c>
      <c r="C66" s="23">
        <v>1</v>
      </c>
      <c r="D66" s="24">
        <v>36000</v>
      </c>
      <c r="E66" s="25"/>
      <c r="F66" s="25"/>
      <c r="G66" s="25">
        <v>4</v>
      </c>
      <c r="H66" s="25">
        <v>370133</v>
      </c>
      <c r="I66" s="26">
        <f t="shared" si="0"/>
        <v>406133</v>
      </c>
      <c r="J66" s="22"/>
    </row>
    <row r="67" spans="1:10" ht="18" customHeight="1">
      <c r="A67" s="17"/>
      <c r="B67" s="32" t="s">
        <v>70</v>
      </c>
      <c r="C67" s="18">
        <v>2</v>
      </c>
      <c r="D67" s="18">
        <v>80265</v>
      </c>
      <c r="E67" s="20">
        <v>2</v>
      </c>
      <c r="F67" s="20">
        <v>241807.09</v>
      </c>
      <c r="G67" s="20">
        <v>6</v>
      </c>
      <c r="H67" s="20">
        <v>333838.01</v>
      </c>
      <c r="I67" s="21">
        <f t="shared" si="0"/>
        <v>655910.1</v>
      </c>
      <c r="J67" s="22"/>
    </row>
    <row r="68" spans="1:10" ht="18" customHeight="1">
      <c r="A68" s="17"/>
      <c r="B68" s="37" t="s">
        <v>71</v>
      </c>
      <c r="C68" s="23">
        <v>12</v>
      </c>
      <c r="D68" s="24">
        <v>252137.60000000001</v>
      </c>
      <c r="E68" s="25"/>
      <c r="F68" s="25"/>
      <c r="G68" s="25">
        <v>13</v>
      </c>
      <c r="H68" s="25">
        <v>786954.82000000007</v>
      </c>
      <c r="I68" s="26">
        <f t="shared" si="0"/>
        <v>1039092.42</v>
      </c>
      <c r="J68" s="22"/>
    </row>
    <row r="69" spans="1:10" ht="18" customHeight="1">
      <c r="A69" s="17"/>
      <c r="B69" s="32" t="s">
        <v>72</v>
      </c>
      <c r="C69" s="18">
        <v>13</v>
      </c>
      <c r="D69" s="18">
        <v>188513.46000000002</v>
      </c>
      <c r="E69" s="20"/>
      <c r="F69" s="20"/>
      <c r="G69" s="20">
        <v>4</v>
      </c>
      <c r="H69" s="20">
        <v>161592.78</v>
      </c>
      <c r="I69" s="21">
        <f t="shared" si="0"/>
        <v>350106.24</v>
      </c>
      <c r="J69" s="22"/>
    </row>
    <row r="70" spans="1:10" ht="15">
      <c r="A70" s="17"/>
      <c r="B70" s="37" t="s">
        <v>73</v>
      </c>
      <c r="C70" s="23">
        <v>2</v>
      </c>
      <c r="D70" s="24">
        <v>10000</v>
      </c>
      <c r="E70" s="25">
        <v>0</v>
      </c>
      <c r="F70" s="25">
        <v>0</v>
      </c>
      <c r="G70" s="25">
        <v>1</v>
      </c>
      <c r="H70" s="25">
        <v>250976</v>
      </c>
      <c r="I70" s="26">
        <f t="shared" si="0"/>
        <v>260976</v>
      </c>
      <c r="J70" s="22"/>
    </row>
    <row r="71" spans="1:10" ht="18" customHeight="1">
      <c r="A71" s="17"/>
      <c r="B71" s="32" t="s">
        <v>74</v>
      </c>
      <c r="C71" s="18">
        <v>8</v>
      </c>
      <c r="D71" s="18">
        <v>287988.8</v>
      </c>
      <c r="E71" s="20">
        <v>0</v>
      </c>
      <c r="F71" s="20">
        <v>0</v>
      </c>
      <c r="G71" s="20">
        <v>6</v>
      </c>
      <c r="H71" s="20">
        <v>256438.16999999998</v>
      </c>
      <c r="I71" s="21">
        <f t="shared" si="0"/>
        <v>544426.97</v>
      </c>
      <c r="J71" s="22"/>
    </row>
    <row r="72" spans="1:10" ht="18" customHeight="1">
      <c r="A72" s="17"/>
      <c r="B72" s="37" t="s">
        <v>75</v>
      </c>
      <c r="C72" s="23">
        <v>9</v>
      </c>
      <c r="D72" s="24">
        <v>265058.53000000003</v>
      </c>
      <c r="E72" s="25">
        <v>2</v>
      </c>
      <c r="F72" s="25">
        <v>199246</v>
      </c>
      <c r="G72" s="25">
        <v>7</v>
      </c>
      <c r="H72" s="25">
        <v>517064</v>
      </c>
      <c r="I72" s="26">
        <f t="shared" ref="I72:I95" si="1">D72+F72+H72</f>
        <v>981368.53</v>
      </c>
      <c r="J72" s="22"/>
    </row>
    <row r="73" spans="1:10" ht="18" customHeight="1">
      <c r="A73" s="17"/>
      <c r="B73" s="32" t="s">
        <v>76</v>
      </c>
      <c r="C73" s="18">
        <v>1</v>
      </c>
      <c r="D73" s="18">
        <v>45000</v>
      </c>
      <c r="E73" s="20"/>
      <c r="F73" s="20"/>
      <c r="G73" s="20">
        <v>4</v>
      </c>
      <c r="H73" s="20">
        <v>175605.45</v>
      </c>
      <c r="I73" s="21">
        <f t="shared" si="1"/>
        <v>220605.45</v>
      </c>
      <c r="J73" s="22"/>
    </row>
    <row r="74" spans="1:10" ht="18" customHeight="1">
      <c r="A74" s="17"/>
      <c r="B74" s="37" t="s">
        <v>77</v>
      </c>
      <c r="C74" s="23">
        <v>3</v>
      </c>
      <c r="D74" s="24">
        <v>76460</v>
      </c>
      <c r="E74" s="25">
        <v>0</v>
      </c>
      <c r="F74" s="25">
        <v>0</v>
      </c>
      <c r="G74" s="25">
        <v>5</v>
      </c>
      <c r="H74" s="25">
        <v>457405.7</v>
      </c>
      <c r="I74" s="26">
        <f t="shared" si="1"/>
        <v>533865.69999999995</v>
      </c>
      <c r="J74" s="22"/>
    </row>
    <row r="75" spans="1:10" ht="18" customHeight="1">
      <c r="A75" s="17"/>
      <c r="B75" s="32" t="s">
        <v>78</v>
      </c>
      <c r="C75" s="18">
        <v>0</v>
      </c>
      <c r="D75" s="18">
        <v>0</v>
      </c>
      <c r="E75" s="20">
        <v>0</v>
      </c>
      <c r="F75" s="20">
        <v>0</v>
      </c>
      <c r="G75" s="20">
        <v>1</v>
      </c>
      <c r="H75" s="20">
        <v>56870</v>
      </c>
      <c r="I75" s="21">
        <f t="shared" si="1"/>
        <v>56870</v>
      </c>
      <c r="J75" s="22"/>
    </row>
    <row r="76" spans="1:10" ht="18" customHeight="1">
      <c r="A76" s="17"/>
      <c r="B76" s="37" t="s">
        <v>79</v>
      </c>
      <c r="C76" s="23">
        <v>3</v>
      </c>
      <c r="D76" s="24">
        <v>1148151.72</v>
      </c>
      <c r="E76" s="25">
        <v>0</v>
      </c>
      <c r="F76" s="25">
        <v>0</v>
      </c>
      <c r="G76" s="25">
        <v>0</v>
      </c>
      <c r="H76" s="25">
        <v>0</v>
      </c>
      <c r="I76" s="26">
        <f t="shared" si="1"/>
        <v>1148151.72</v>
      </c>
      <c r="J76" s="22"/>
    </row>
    <row r="77" spans="1:10" ht="18" customHeight="1">
      <c r="A77" s="17"/>
      <c r="B77" s="32" t="s">
        <v>80</v>
      </c>
      <c r="C77" s="18">
        <v>12</v>
      </c>
      <c r="D77" s="18">
        <v>605795</v>
      </c>
      <c r="E77" s="20">
        <v>0</v>
      </c>
      <c r="F77" s="20">
        <v>0</v>
      </c>
      <c r="G77" s="20">
        <v>5</v>
      </c>
      <c r="H77" s="20">
        <v>459900</v>
      </c>
      <c r="I77" s="21">
        <f t="shared" si="1"/>
        <v>1065695</v>
      </c>
      <c r="J77" s="22"/>
    </row>
    <row r="78" spans="1:10" ht="18" customHeight="1">
      <c r="A78" s="17"/>
      <c r="B78" s="37" t="s">
        <v>81</v>
      </c>
      <c r="C78" s="23">
        <v>0</v>
      </c>
      <c r="D78" s="24">
        <v>0</v>
      </c>
      <c r="E78" s="25">
        <v>0</v>
      </c>
      <c r="F78" s="25">
        <v>0</v>
      </c>
      <c r="G78" s="25">
        <v>1</v>
      </c>
      <c r="H78" s="25">
        <v>100000</v>
      </c>
      <c r="I78" s="26">
        <f t="shared" si="1"/>
        <v>100000</v>
      </c>
      <c r="J78" s="22"/>
    </row>
    <row r="79" spans="1:10" ht="18" customHeight="1">
      <c r="A79" s="17"/>
      <c r="B79" s="32" t="s">
        <v>82</v>
      </c>
      <c r="C79" s="18">
        <v>3</v>
      </c>
      <c r="D79" s="18">
        <v>521000</v>
      </c>
      <c r="E79" s="20">
        <v>0</v>
      </c>
      <c r="F79" s="20">
        <v>0</v>
      </c>
      <c r="G79" s="20">
        <v>0</v>
      </c>
      <c r="H79" s="20">
        <v>0</v>
      </c>
      <c r="I79" s="21">
        <f t="shared" si="1"/>
        <v>521000</v>
      </c>
      <c r="J79" s="22"/>
    </row>
    <row r="80" spans="1:10" ht="18" customHeight="1">
      <c r="A80" s="17"/>
      <c r="B80" s="37" t="s">
        <v>83</v>
      </c>
      <c r="C80" s="23">
        <v>3</v>
      </c>
      <c r="D80" s="24">
        <v>401000</v>
      </c>
      <c r="E80" s="25">
        <v>1</v>
      </c>
      <c r="F80" s="25">
        <v>208300</v>
      </c>
      <c r="G80" s="25">
        <v>5</v>
      </c>
      <c r="H80" s="25">
        <v>583472</v>
      </c>
      <c r="I80" s="26">
        <f t="shared" si="1"/>
        <v>1192772</v>
      </c>
      <c r="J80" s="22"/>
    </row>
    <row r="81" spans="1:10" ht="18" customHeight="1">
      <c r="A81" s="17"/>
      <c r="B81" s="32" t="s">
        <v>84</v>
      </c>
      <c r="C81" s="18">
        <v>11</v>
      </c>
      <c r="D81" s="18">
        <v>353191.9</v>
      </c>
      <c r="E81" s="20">
        <v>0</v>
      </c>
      <c r="F81" s="20">
        <v>0</v>
      </c>
      <c r="G81" s="20">
        <v>0</v>
      </c>
      <c r="H81" s="20">
        <v>0</v>
      </c>
      <c r="I81" s="21">
        <f t="shared" si="1"/>
        <v>353191.9</v>
      </c>
      <c r="J81" s="22"/>
    </row>
    <row r="82" spans="1:10" ht="18" customHeight="1">
      <c r="A82" s="17"/>
      <c r="B82" s="37" t="s">
        <v>85</v>
      </c>
      <c r="C82" s="23">
        <v>10</v>
      </c>
      <c r="D82" s="24">
        <v>134270.68</v>
      </c>
      <c r="E82" s="25">
        <v>1</v>
      </c>
      <c r="F82" s="25">
        <v>128529</v>
      </c>
      <c r="G82" s="25">
        <v>4</v>
      </c>
      <c r="H82" s="25">
        <v>160292</v>
      </c>
      <c r="I82" s="26">
        <f t="shared" si="1"/>
        <v>423091.68</v>
      </c>
      <c r="J82" s="22"/>
    </row>
    <row r="83" spans="1:10" ht="18" customHeight="1">
      <c r="A83" s="17"/>
      <c r="B83" s="32" t="s">
        <v>86</v>
      </c>
      <c r="C83" s="18">
        <v>10</v>
      </c>
      <c r="D83" s="18">
        <v>343847.7</v>
      </c>
      <c r="E83" s="20"/>
      <c r="F83" s="20"/>
      <c r="G83" s="20">
        <v>1</v>
      </c>
      <c r="H83" s="20">
        <v>79860</v>
      </c>
      <c r="I83" s="21">
        <f t="shared" si="1"/>
        <v>423707.7</v>
      </c>
      <c r="J83" s="22"/>
    </row>
    <row r="84" spans="1:10" ht="18" customHeight="1">
      <c r="A84" s="17"/>
      <c r="B84" s="37" t="s">
        <v>87</v>
      </c>
      <c r="C84" s="23">
        <v>1</v>
      </c>
      <c r="D84" s="24">
        <v>160000</v>
      </c>
      <c r="E84" s="25">
        <v>0</v>
      </c>
      <c r="F84" s="25">
        <v>0</v>
      </c>
      <c r="G84" s="25">
        <v>0</v>
      </c>
      <c r="H84" s="25">
        <v>0</v>
      </c>
      <c r="I84" s="26">
        <f t="shared" si="1"/>
        <v>160000</v>
      </c>
      <c r="J84" s="22"/>
    </row>
    <row r="85" spans="1:10" ht="18" customHeight="1">
      <c r="A85" s="17"/>
      <c r="B85" s="32" t="s">
        <v>88</v>
      </c>
      <c r="C85" s="18">
        <v>0</v>
      </c>
      <c r="D85" s="18">
        <v>0</v>
      </c>
      <c r="E85" s="20">
        <v>0</v>
      </c>
      <c r="F85" s="20">
        <v>0</v>
      </c>
      <c r="G85" s="20">
        <v>1</v>
      </c>
      <c r="H85" s="20">
        <v>70000</v>
      </c>
      <c r="I85" s="21">
        <f t="shared" si="1"/>
        <v>70000</v>
      </c>
      <c r="J85" s="22"/>
    </row>
    <row r="86" spans="1:10" ht="18" customHeight="1">
      <c r="A86" s="17"/>
      <c r="B86" s="37" t="s">
        <v>89</v>
      </c>
      <c r="C86" s="23">
        <v>0</v>
      </c>
      <c r="D86" s="24">
        <v>0</v>
      </c>
      <c r="E86" s="25">
        <v>0</v>
      </c>
      <c r="F86" s="25">
        <v>0</v>
      </c>
      <c r="G86" s="25">
        <v>1</v>
      </c>
      <c r="H86" s="25">
        <v>304920</v>
      </c>
      <c r="I86" s="26">
        <f t="shared" si="1"/>
        <v>304920</v>
      </c>
      <c r="J86" s="22"/>
    </row>
    <row r="87" spans="1:10" ht="18" customHeight="1">
      <c r="A87" s="17"/>
      <c r="B87" s="32" t="s">
        <v>90</v>
      </c>
      <c r="C87" s="18">
        <v>7</v>
      </c>
      <c r="D87" s="18">
        <v>626547.14</v>
      </c>
      <c r="E87" s="20">
        <v>0</v>
      </c>
      <c r="F87" s="20">
        <v>0</v>
      </c>
      <c r="G87" s="20">
        <v>4</v>
      </c>
      <c r="H87" s="20">
        <v>172100</v>
      </c>
      <c r="I87" s="21">
        <f t="shared" si="1"/>
        <v>798647.14</v>
      </c>
      <c r="J87" s="22"/>
    </row>
    <row r="88" spans="1:10" ht="18" customHeight="1">
      <c r="A88" s="17"/>
      <c r="B88" s="37" t="s">
        <v>91</v>
      </c>
      <c r="C88" s="23">
        <v>0</v>
      </c>
      <c r="D88" s="24">
        <v>0</v>
      </c>
      <c r="E88" s="25">
        <v>0</v>
      </c>
      <c r="F88" s="25">
        <v>0</v>
      </c>
      <c r="G88" s="25">
        <v>1</v>
      </c>
      <c r="H88" s="25">
        <v>42000</v>
      </c>
      <c r="I88" s="26">
        <f t="shared" si="1"/>
        <v>42000</v>
      </c>
      <c r="J88" s="22"/>
    </row>
    <row r="89" spans="1:10" ht="18" customHeight="1">
      <c r="A89" s="17"/>
      <c r="B89" s="32" t="s">
        <v>92</v>
      </c>
      <c r="C89" s="18">
        <v>2</v>
      </c>
      <c r="D89" s="18">
        <v>75000.009999999995</v>
      </c>
      <c r="E89" s="20">
        <v>2</v>
      </c>
      <c r="F89" s="20">
        <v>777877.55</v>
      </c>
      <c r="G89" s="20">
        <v>4</v>
      </c>
      <c r="H89" s="20">
        <v>159584</v>
      </c>
      <c r="I89" s="21">
        <f t="shared" si="1"/>
        <v>1012461.56</v>
      </c>
      <c r="J89" s="22"/>
    </row>
    <row r="90" spans="1:10" ht="18" customHeight="1">
      <c r="A90" s="17"/>
      <c r="B90" s="37" t="s">
        <v>93</v>
      </c>
      <c r="C90" s="23">
        <v>2</v>
      </c>
      <c r="D90" s="24">
        <v>57999</v>
      </c>
      <c r="E90" s="25"/>
      <c r="F90" s="25"/>
      <c r="G90" s="25">
        <v>0</v>
      </c>
      <c r="H90" s="25">
        <v>0</v>
      </c>
      <c r="I90" s="26">
        <f t="shared" si="1"/>
        <v>57999</v>
      </c>
      <c r="J90" s="22"/>
    </row>
    <row r="91" spans="1:10" ht="18" customHeight="1">
      <c r="A91" s="17"/>
      <c r="B91" s="32" t="s">
        <v>94</v>
      </c>
      <c r="C91" s="18">
        <v>1</v>
      </c>
      <c r="D91" s="18">
        <v>80000</v>
      </c>
      <c r="E91" s="20">
        <v>0</v>
      </c>
      <c r="F91" s="20">
        <v>0</v>
      </c>
      <c r="G91" s="20">
        <v>2</v>
      </c>
      <c r="H91" s="20">
        <v>2600</v>
      </c>
      <c r="I91" s="21">
        <f t="shared" si="1"/>
        <v>82600</v>
      </c>
      <c r="J91" s="22"/>
    </row>
    <row r="92" spans="1:10" ht="18" customHeight="1">
      <c r="A92" s="17"/>
      <c r="B92" s="37" t="s">
        <v>95</v>
      </c>
      <c r="C92" s="23">
        <v>2</v>
      </c>
      <c r="D92" s="24">
        <v>6000</v>
      </c>
      <c r="E92" s="25">
        <v>0</v>
      </c>
      <c r="F92" s="25">
        <v>0</v>
      </c>
      <c r="G92" s="25">
        <v>0</v>
      </c>
      <c r="H92" s="25">
        <v>0</v>
      </c>
      <c r="I92" s="26">
        <f t="shared" si="1"/>
        <v>6000</v>
      </c>
      <c r="J92" s="22"/>
    </row>
    <row r="93" spans="1:10" ht="18" customHeight="1">
      <c r="A93" s="27"/>
      <c r="B93" s="32" t="s">
        <v>96</v>
      </c>
      <c r="C93" s="18">
        <v>3</v>
      </c>
      <c r="D93" s="18">
        <v>93500</v>
      </c>
      <c r="E93" s="20">
        <v>0</v>
      </c>
      <c r="F93" s="20">
        <v>0</v>
      </c>
      <c r="G93" s="20">
        <v>4</v>
      </c>
      <c r="H93" s="20">
        <v>616380.5</v>
      </c>
      <c r="I93" s="21">
        <f t="shared" si="1"/>
        <v>709880.5</v>
      </c>
      <c r="J93" s="22"/>
    </row>
    <row r="94" spans="1:10" ht="18" customHeight="1">
      <c r="A94" s="27"/>
      <c r="B94" s="37" t="s">
        <v>97</v>
      </c>
      <c r="C94" s="23">
        <v>0</v>
      </c>
      <c r="D94" s="24">
        <v>0</v>
      </c>
      <c r="E94" s="25">
        <v>0</v>
      </c>
      <c r="F94" s="25">
        <v>0</v>
      </c>
      <c r="G94" s="25">
        <v>1</v>
      </c>
      <c r="H94" s="25">
        <v>60000</v>
      </c>
      <c r="I94" s="26">
        <f t="shared" si="1"/>
        <v>60000</v>
      </c>
      <c r="J94" s="22"/>
    </row>
    <row r="95" spans="1:10" ht="18" customHeight="1">
      <c r="A95" s="27"/>
      <c r="B95" s="32" t="s">
        <v>98</v>
      </c>
      <c r="C95" s="18">
        <v>4</v>
      </c>
      <c r="D95" s="18">
        <v>118526.28</v>
      </c>
      <c r="E95" s="20">
        <v>0</v>
      </c>
      <c r="F95" s="20">
        <v>0</v>
      </c>
      <c r="G95" s="20">
        <v>0</v>
      </c>
      <c r="H95" s="20">
        <v>0</v>
      </c>
      <c r="I95" s="21">
        <f t="shared" si="1"/>
        <v>118526.28</v>
      </c>
      <c r="J95" s="22"/>
    </row>
    <row r="96" spans="1:10" ht="18" customHeight="1">
      <c r="A96" s="17"/>
      <c r="B96" s="35" t="s">
        <v>8</v>
      </c>
      <c r="C96" s="31">
        <f>SUM(C7:C95)</f>
        <v>527</v>
      </c>
      <c r="D96" s="31">
        <f t="shared" ref="D96:I96" si="2">SUM(D7:D95)</f>
        <v>21497404.830000002</v>
      </c>
      <c r="E96" s="31">
        <f t="shared" si="2"/>
        <v>45</v>
      </c>
      <c r="F96" s="31">
        <f t="shared" si="2"/>
        <v>9312181.4500000011</v>
      </c>
      <c r="G96" s="31">
        <f t="shared" si="2"/>
        <v>375</v>
      </c>
      <c r="H96" s="31">
        <f t="shared" si="2"/>
        <v>26640501.830000006</v>
      </c>
      <c r="I96" s="41">
        <f t="shared" si="2"/>
        <v>57450088.110000014</v>
      </c>
      <c r="J96" s="22"/>
    </row>
    <row r="97" spans="1:10" ht="3.75" customHeight="1">
      <c r="A97" s="28"/>
      <c r="B97" s="29"/>
      <c r="C97" s="29"/>
      <c r="D97" s="29"/>
      <c r="E97" s="29"/>
      <c r="F97" s="29"/>
      <c r="G97" s="29"/>
      <c r="H97" s="29"/>
      <c r="I97" s="29"/>
      <c r="J97" s="30"/>
    </row>
    <row r="101" spans="1:10">
      <c r="J101" s="8"/>
    </row>
  </sheetData>
  <mergeCells count="5">
    <mergeCell ref="I5:I6"/>
    <mergeCell ref="E5:F5"/>
    <mergeCell ref="G5:H5"/>
    <mergeCell ref="B5:B6"/>
    <mergeCell ref="C5:D5"/>
  </mergeCells>
  <phoneticPr fontId="0" type="noConversion"/>
  <pageMargins left="0.75" right="0.75" top="0.59" bottom="0.49" header="0.5" footer="0.5"/>
  <pageSetup paperSize="9" scale="6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ID CONTRACTACIO GLOBAL UNITATS</vt:lpstr>
      <vt:lpstr>'ID CONTRACTACIO GLOBAL UNITATS'!_1Àrea_d_impressió</vt:lpstr>
      <vt:lpstr>'ID CONTRACTACIO GLOBAL UNITATS'!Àrea_d'impressió</vt:lpstr>
      <vt:lpstr>'ID CONTRACTACIO GLOBAL UNITATS'!Títols_per_imprimir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VGB</dc:creator>
  <cp:lastModifiedBy>UPCnet</cp:lastModifiedBy>
  <cp:lastPrinted>2010-08-04T08:35:10Z</cp:lastPrinted>
  <dcterms:created xsi:type="dcterms:W3CDTF">2008-07-29T23:19:41Z</dcterms:created>
  <dcterms:modified xsi:type="dcterms:W3CDTF">2010-08-04T08:35:15Z</dcterms:modified>
</cp:coreProperties>
</file>