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6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'1613'!$B$1:$G$39</definedName>
    <definedName name="A_impresión_IM" localSheetId="0">'[3]143'!$A$83:$F$105</definedName>
    <definedName name="A_impresión_IM">[4]Índex!$A$19:$F$41</definedName>
    <definedName name="aaaaaaaa" localSheetId="0">[1]Beques_règim_general!$A$1:$D$25</definedName>
    <definedName name="aaaaaaaa">[2]Beques_règim_general!$A$1:$D$25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  <definedName name="_xlnm.Extract" localSheetId="0">[5]Índex!#REF!</definedName>
    <definedName name="_xlnm.Extract">[6]Índex!#REF!</definedName>
  </definedNames>
  <calcPr calcId="125725"/>
</workbook>
</file>

<file path=xl/calcChain.xml><?xml version="1.0" encoding="utf-8"?>
<calcChain xmlns="http://schemas.openxmlformats.org/spreadsheetml/2006/main">
  <c r="F8" i="1"/>
  <c r="D9"/>
  <c r="F9"/>
  <c r="F10"/>
  <c r="F11"/>
  <c r="F12"/>
  <c r="D13"/>
  <c r="F13" s="1"/>
  <c r="F24" s="1"/>
  <c r="F14"/>
  <c r="F15"/>
  <c r="F16"/>
  <c r="F17"/>
  <c r="F18"/>
  <c r="F19"/>
  <c r="F20"/>
  <c r="F21"/>
  <c r="F22"/>
  <c r="F23"/>
  <c r="E24"/>
</calcChain>
</file>

<file path=xl/sharedStrings.xml><?xml version="1.0" encoding="utf-8"?>
<sst xmlns="http://schemas.openxmlformats.org/spreadsheetml/2006/main" count="38" uniqueCount="37">
  <si>
    <t>Mobilitat especial Canàries:  6.738 €</t>
  </si>
  <si>
    <t>Mobilitat especial Balears: 6.433 €</t>
  </si>
  <si>
    <t>Mobilitat especial península:  5.828 €</t>
  </si>
  <si>
    <t>Mobilitat general Canàries:  4.213 €</t>
  </si>
  <si>
    <t>Mobilitat general Balears: 3.908 €</t>
  </si>
  <si>
    <t>Mobilitat general península: 3.303 €</t>
  </si>
  <si>
    <t>C = compensatòria:  2.525 €</t>
  </si>
  <si>
    <t>BS= Beca salari: 2.800€</t>
  </si>
  <si>
    <t>RS = residència:  2.877 €</t>
  </si>
  <si>
    <t>DS = desplaçament: 564 € (mitjana)</t>
  </si>
  <si>
    <t>LL =  material escolar:  242 €</t>
  </si>
  <si>
    <t xml:space="preserve">TX =exempció de les taxes acadèmiques: 1.105€ (mitjana aproximada)  </t>
  </si>
  <si>
    <t>Nomenclatura emprada:</t>
  </si>
  <si>
    <t>Dades a 22 de juny de 2010 (hi ha 135 beques pendents de resolució). Amb data d'avui encara no està feta la liquidació dels preus públics.</t>
  </si>
  <si>
    <t>TOTAL</t>
  </si>
  <si>
    <t xml:space="preserve">TX+mobilitat especial Canàries </t>
  </si>
  <si>
    <t xml:space="preserve">TX+mobilitat especial Balears </t>
  </si>
  <si>
    <t xml:space="preserve">TX+mobilitat especial península </t>
  </si>
  <si>
    <t xml:space="preserve">TX+mobilitat general Canàries  </t>
  </si>
  <si>
    <t xml:space="preserve">TX+mobilitat general Balears </t>
  </si>
  <si>
    <t xml:space="preserve">TX+mobilitat general península  </t>
  </si>
  <si>
    <t>TX+LL+BS+RS</t>
  </si>
  <si>
    <t xml:space="preserve">TX+LL+C+RS </t>
  </si>
  <si>
    <t xml:space="preserve">TX+LL+BS+DS </t>
  </si>
  <si>
    <t xml:space="preserve">TX+LL+C+DS </t>
  </si>
  <si>
    <t>TX+LL+BS</t>
  </si>
  <si>
    <t xml:space="preserve">TX+LL+C </t>
  </si>
  <si>
    <t xml:space="preserve">TX+LL+RS  </t>
  </si>
  <si>
    <t xml:space="preserve">TX+LL+DS  </t>
  </si>
  <si>
    <t xml:space="preserve">TX+LL  </t>
  </si>
  <si>
    <t>TX</t>
  </si>
  <si>
    <t>NOMBRE D'AJUTS</t>
  </si>
  <si>
    <t>IMPORT DE L'AJUT</t>
  </si>
  <si>
    <t>CONCEPTE</t>
  </si>
  <si>
    <t>ANY ACADÈMIC 2009-2010</t>
  </si>
  <si>
    <t>1.6.1.3 DISTRIBUCIÓ PER CONCEPTES</t>
  </si>
  <si>
    <t>1.6.1 Beques i ajuts del MEC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</si>
</sst>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rgb="FF003366"/>
      <name val="Arial"/>
      <family val="2"/>
    </font>
    <font>
      <sz val="9"/>
      <color rgb="FF003366"/>
      <name val="Arial"/>
      <family val="2"/>
    </font>
    <font>
      <sz val="8"/>
      <color indexed="56"/>
      <name val="Arial"/>
      <family val="2"/>
    </font>
    <font>
      <sz val="7"/>
      <color rgb="FF00336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5">
    <xf numFmtId="0" fontId="0" fillId="0" borderId="0"/>
    <xf numFmtId="0" fontId="1" fillId="0" borderId="0"/>
    <xf numFmtId="0" fontId="3" fillId="3" borderId="1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4" borderId="6">
      <alignment horizontal="left" vertical="center"/>
    </xf>
    <xf numFmtId="0" fontId="3" fillId="3" borderId="9" applyNumberFormat="0" applyFont="0" applyFill="0" applyAlignment="0" applyProtection="0"/>
    <xf numFmtId="0" fontId="8" fillId="2" borderId="0">
      <alignment horizontal="left" vertical="center"/>
    </xf>
    <xf numFmtId="3" fontId="4" fillId="3" borderId="0" applyNumberFormat="0">
      <alignment vertical="center"/>
    </xf>
    <xf numFmtId="3" fontId="4" fillId="6" borderId="6" applyNumberFormat="0">
      <alignment vertical="center"/>
    </xf>
    <xf numFmtId="3" fontId="4" fillId="9" borderId="6" applyNumberFormat="0">
      <alignment vertical="center"/>
    </xf>
    <xf numFmtId="0" fontId="11" fillId="10" borderId="6">
      <alignment horizontal="center" vertical="center" wrapText="1"/>
    </xf>
    <xf numFmtId="0" fontId="11" fillId="0" borderId="13" applyNumberFormat="0" applyFont="0" applyFill="0" applyAlignment="0" applyProtection="0">
      <alignment horizontal="center" vertical="top" wrapText="1"/>
    </xf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17" applyNumberFormat="0" applyFont="0" applyFill="0" applyAlignment="0" applyProtection="0">
      <alignment horizontal="center" vertical="top" wrapText="1"/>
    </xf>
    <xf numFmtId="0" fontId="1" fillId="0" borderId="18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3" fillId="3" borderId="20" applyNumberFormat="0" applyFont="0" applyFill="0" applyAlignment="0" applyProtection="0"/>
    <xf numFmtId="0" fontId="1" fillId="0" borderId="0" applyNumberFormat="0" applyFont="0" applyFill="0" applyAlignment="0" applyProtection="0"/>
    <xf numFmtId="0" fontId="3" fillId="3" borderId="21" applyNumberFormat="0" applyFont="0" applyFill="0" applyAlignment="0" applyProtection="0"/>
    <xf numFmtId="0" fontId="1" fillId="0" borderId="0" applyNumberFormat="0" applyFont="0" applyFill="0" applyAlignment="0" applyProtection="0"/>
    <xf numFmtId="0" fontId="15" fillId="13" borderId="0" applyNumberFormat="0" applyBorder="0" applyAlignment="0" applyProtection="0"/>
    <xf numFmtId="0" fontId="16" fillId="25" borderId="22" applyNumberFormat="0" applyAlignment="0" applyProtection="0"/>
    <xf numFmtId="0" fontId="11" fillId="26" borderId="23" applyNumberFormat="0" applyAlignment="0" applyProtection="0"/>
    <xf numFmtId="0" fontId="17" fillId="0" borderId="24" applyNumberFormat="0" applyFill="0" applyAlignment="0" applyProtection="0"/>
    <xf numFmtId="4" fontId="11" fillId="10" borderId="6">
      <alignment horizontal="left" vertical="center"/>
    </xf>
    <xf numFmtId="0" fontId="18" fillId="27" borderId="6">
      <alignment horizontal="left"/>
    </xf>
    <xf numFmtId="0" fontId="18" fillId="3" borderId="25">
      <alignment horizontal="left" vertical="center"/>
    </xf>
    <xf numFmtId="0" fontId="18" fillId="3" borderId="6">
      <alignment horizontal="left"/>
    </xf>
    <xf numFmtId="0" fontId="18" fillId="28" borderId="6">
      <alignment horizontal="left" vertical="center"/>
    </xf>
    <xf numFmtId="0" fontId="19" fillId="29" borderId="0">
      <alignment horizontal="left" vertical="center"/>
    </xf>
    <xf numFmtId="0" fontId="20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164" fontId="1" fillId="0" borderId="0" applyFont="0" applyFill="0" applyBorder="0" applyAlignment="0" applyProtection="0"/>
    <xf numFmtId="3" fontId="4" fillId="9" borderId="25" applyNumberFormat="0">
      <alignment vertical="center"/>
    </xf>
    <xf numFmtId="3" fontId="4" fillId="9" borderId="6" applyNumberFormat="0">
      <alignment vertical="center"/>
    </xf>
    <xf numFmtId="0" fontId="21" fillId="34" borderId="0" applyNumberFormat="0">
      <alignment vertical="center"/>
    </xf>
    <xf numFmtId="3" fontId="4" fillId="9" borderId="6" applyNumberFormat="0">
      <alignment vertical="center"/>
    </xf>
    <xf numFmtId="3" fontId="4" fillId="6" borderId="25" applyNumberFormat="0">
      <alignment vertical="center"/>
    </xf>
    <xf numFmtId="3" fontId="4" fillId="6" borderId="6" applyNumberFormat="0">
      <alignment vertical="center"/>
    </xf>
    <xf numFmtId="0" fontId="21" fillId="35" borderId="0" applyNumberFormat="0">
      <alignment vertical="center"/>
    </xf>
    <xf numFmtId="3" fontId="4" fillId="6" borderId="6" applyNumberFormat="0">
      <alignment vertical="center"/>
    </xf>
    <xf numFmtId="4" fontId="4" fillId="3" borderId="6" applyNumberFormat="0">
      <alignment vertical="center"/>
    </xf>
    <xf numFmtId="4" fontId="4" fillId="28" borderId="6" applyNumberFormat="0">
      <alignment vertical="center"/>
    </xf>
    <xf numFmtId="0" fontId="4" fillId="4" borderId="25">
      <alignment horizontal="left" vertical="center"/>
    </xf>
    <xf numFmtId="0" fontId="4" fillId="4" borderId="6">
      <alignment horizontal="left" vertical="center"/>
    </xf>
    <xf numFmtId="0" fontId="4" fillId="4" borderId="6">
      <alignment horizontal="left" vertical="center"/>
    </xf>
    <xf numFmtId="0" fontId="11" fillId="36" borderId="6">
      <alignment horizontal="center" vertical="center"/>
    </xf>
    <xf numFmtId="0" fontId="11" fillId="10" borderId="25">
      <alignment horizontal="center" vertical="center" wrapText="1"/>
    </xf>
    <xf numFmtId="0" fontId="11" fillId="10" borderId="6">
      <alignment horizontal="center" vertical="center" wrapText="1"/>
    </xf>
    <xf numFmtId="0" fontId="22" fillId="37" borderId="0">
      <alignment horizontal="center" vertical="center" wrapText="1"/>
    </xf>
    <xf numFmtId="0" fontId="11" fillId="10" borderId="6">
      <alignment horizontal="center" vertical="center" wrapText="1"/>
    </xf>
    <xf numFmtId="4" fontId="18" fillId="3" borderId="6" applyNumberFormat="0">
      <alignment vertical="center"/>
    </xf>
    <xf numFmtId="4" fontId="18" fillId="28" borderId="6" applyNumberFormat="0">
      <alignment vertical="center"/>
    </xf>
    <xf numFmtId="0" fontId="11" fillId="10" borderId="6">
      <alignment horizontal="center" vertical="center"/>
    </xf>
    <xf numFmtId="4" fontId="18" fillId="28" borderId="6" applyNumberFormat="0">
      <alignment vertical="center"/>
    </xf>
    <xf numFmtId="4" fontId="18" fillId="27" borderId="6" applyNumberFormat="0">
      <alignment vertical="center"/>
    </xf>
    <xf numFmtId="4" fontId="18" fillId="27" borderId="6" applyNumberFormat="0">
      <alignment vertical="center"/>
    </xf>
    <xf numFmtId="4" fontId="18" fillId="27" borderId="25" applyNumberFormat="0">
      <alignment vertical="center"/>
    </xf>
    <xf numFmtId="4" fontId="18" fillId="27" borderId="6" applyNumberFormat="0">
      <alignment vertical="center"/>
    </xf>
    <xf numFmtId="0" fontId="23" fillId="12" borderId="0" applyNumberFormat="0" applyBorder="0" applyAlignment="0" applyProtection="0"/>
    <xf numFmtId="0" fontId="12" fillId="38" borderId="26" applyNumberFormat="0" applyFont="0" applyAlignment="0" applyProtection="0"/>
    <xf numFmtId="9" fontId="1" fillId="0" borderId="0" applyFont="0" applyFill="0" applyBorder="0" applyAlignment="0" applyProtection="0"/>
    <xf numFmtId="0" fontId="24" fillId="25" borderId="27" applyNumberFormat="0" applyAlignment="0" applyProtection="0"/>
    <xf numFmtId="0" fontId="1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0" fillId="0" borderId="30" applyNumberFormat="0" applyFill="0" applyAlignment="0" applyProtection="0"/>
  </cellStyleXfs>
  <cellXfs count="33">
    <xf numFmtId="0" fontId="0" fillId="0" borderId="0" xfId="0"/>
    <xf numFmtId="0" fontId="2" fillId="2" borderId="0" xfId="1" applyFont="1" applyFill="1" applyBorder="1"/>
    <xf numFmtId="2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4" borderId="0" xfId="4" applyFont="1" applyFill="1" applyBorder="1">
      <alignment horizontal="left" vertical="center"/>
    </xf>
    <xf numFmtId="0" fontId="5" fillId="4" borderId="8" xfId="4" applyFont="1" applyFill="1" applyBorder="1" applyAlignment="1">
      <alignment horizontal="left" vertical="center" indent="1"/>
    </xf>
    <xf numFmtId="0" fontId="6" fillId="4" borderId="0" xfId="4" applyFont="1" applyFill="1" applyBorder="1">
      <alignment horizontal="left" vertical="center"/>
    </xf>
    <xf numFmtId="0" fontId="7" fillId="2" borderId="8" xfId="6" applyFont="1" applyBorder="1">
      <alignment horizontal="left" vertical="center"/>
    </xf>
    <xf numFmtId="0" fontId="9" fillId="2" borderId="8" xfId="6" applyFont="1" applyBorder="1">
      <alignment horizontal="left" vertical="center"/>
    </xf>
    <xf numFmtId="0" fontId="6" fillId="2" borderId="0" xfId="1" applyFont="1" applyFill="1" applyBorder="1"/>
    <xf numFmtId="3" fontId="10" fillId="5" borderId="8" xfId="7" applyNumberFormat="1" applyFont="1" applyFill="1" applyBorder="1">
      <alignment vertical="center"/>
    </xf>
    <xf numFmtId="3" fontId="2" fillId="7" borderId="8" xfId="8" applyNumberFormat="1" applyFont="1" applyFill="1" applyBorder="1">
      <alignment vertical="center"/>
    </xf>
    <xf numFmtId="0" fontId="2" fillId="7" borderId="8" xfId="8" applyNumberFormat="1" applyFont="1" applyFill="1" applyBorder="1">
      <alignment vertical="center"/>
    </xf>
    <xf numFmtId="3" fontId="2" fillId="8" borderId="8" xfId="8" applyNumberFormat="1" applyFont="1" applyFill="1" applyBorder="1">
      <alignment vertical="center"/>
    </xf>
    <xf numFmtId="3" fontId="2" fillId="8" borderId="8" xfId="9" applyNumberFormat="1" applyFont="1" applyFill="1" applyBorder="1">
      <alignment vertical="center"/>
    </xf>
    <xf numFmtId="0" fontId="2" fillId="8" borderId="8" xfId="9" applyNumberFormat="1" applyFont="1" applyFill="1" applyBorder="1">
      <alignment vertical="center"/>
    </xf>
    <xf numFmtId="4" fontId="2" fillId="2" borderId="0" xfId="1" applyNumberFormat="1" applyFont="1" applyFill="1" applyBorder="1"/>
    <xf numFmtId="0" fontId="10" fillId="5" borderId="8" xfId="10" applyFont="1" applyFill="1" applyBorder="1">
      <alignment horizontal="center" vertical="center" wrapText="1"/>
    </xf>
    <xf numFmtId="0" fontId="5" fillId="4" borderId="8" xfId="4" applyFont="1" applyFill="1" applyBorder="1" applyAlignment="1">
      <alignment horizontal="left" vertical="center" indent="1"/>
    </xf>
    <xf numFmtId="0" fontId="6" fillId="4" borderId="0" xfId="4" applyFont="1" applyFill="1" applyBorder="1" applyAlignment="1">
      <alignment horizontal="left" vertical="center"/>
    </xf>
    <xf numFmtId="0" fontId="7" fillId="4" borderId="8" xfId="4" applyFont="1" applyFill="1" applyBorder="1">
      <alignment horizontal="left" vertical="center"/>
    </xf>
    <xf numFmtId="4" fontId="10" fillId="5" borderId="12" xfId="7" applyNumberFormat="1" applyFont="1" applyFill="1" applyBorder="1" applyAlignment="1">
      <alignment horizontal="left" vertical="center"/>
    </xf>
    <xf numFmtId="4" fontId="10" fillId="5" borderId="11" xfId="7" applyNumberFormat="1" applyFont="1" applyFill="1" applyBorder="1" applyAlignment="1">
      <alignment horizontal="left" vertical="center"/>
    </xf>
    <xf numFmtId="0" fontId="2" fillId="2" borderId="16" xfId="11" applyFont="1" applyFill="1" applyBorder="1" applyAlignment="1"/>
    <xf numFmtId="0" fontId="2" fillId="2" borderId="15" xfId="11" applyFont="1" applyFill="1" applyBorder="1" applyAlignment="1"/>
    <xf numFmtId="0" fontId="2" fillId="2" borderId="14" xfId="11" applyFont="1" applyFill="1" applyBorder="1" applyAlignment="1"/>
    <xf numFmtId="0" fontId="2" fillId="2" borderId="7" xfId="2" applyFont="1" applyFill="1" applyBorder="1" applyAlignment="1">
      <alignment wrapText="1"/>
    </xf>
    <xf numFmtId="0" fontId="2" fillId="2" borderId="2" xfId="2" applyFont="1" applyFill="1" applyBorder="1" applyAlignment="1">
      <alignment wrapText="1"/>
    </xf>
    <xf numFmtId="0" fontId="2" fillId="2" borderId="5" xfId="3" applyFont="1" applyFill="1" applyBorder="1" applyAlignment="1"/>
    <xf numFmtId="0" fontId="2" fillId="2" borderId="4" xfId="3" applyFont="1" applyFill="1" applyBorder="1" applyAlignment="1"/>
    <xf numFmtId="0" fontId="2" fillId="2" borderId="10" xfId="5" applyFont="1" applyFill="1" applyBorder="1" applyAlignment="1"/>
    <xf numFmtId="0" fontId="2" fillId="0" borderId="8" xfId="1" applyFont="1" applyBorder="1" applyAlignment="1">
      <alignment horizontal="left" indent="1"/>
    </xf>
  </cellXfs>
  <cellStyles count="95">
    <cellStyle name="20% - Énfasis1" xfId="12"/>
    <cellStyle name="20% - Énfasis2" xfId="13"/>
    <cellStyle name="20% - Énfasis3" xfId="14"/>
    <cellStyle name="20% - Énfasis4" xfId="15"/>
    <cellStyle name="20% - Énfasis5" xfId="16"/>
    <cellStyle name="20% - Énfasis6" xfId="17"/>
    <cellStyle name="40% - Énfasis1" xfId="18"/>
    <cellStyle name="40% - Énfasis2" xfId="19"/>
    <cellStyle name="40% - Énfasis3" xfId="20"/>
    <cellStyle name="40% - Énfasis4" xfId="21"/>
    <cellStyle name="40% - Énfasis5" xfId="22"/>
    <cellStyle name="40% - Énfasis6" xfId="23"/>
    <cellStyle name="60% - Énfasis1" xfId="24"/>
    <cellStyle name="60% - Énfasis2" xfId="25"/>
    <cellStyle name="60% - Énfasis3" xfId="26"/>
    <cellStyle name="60% - Énfasis4" xfId="27"/>
    <cellStyle name="60% - Énfasis5" xfId="28"/>
    <cellStyle name="60% - Énfasis6" xfId="29"/>
    <cellStyle name="BodeExteior" xfId="30"/>
    <cellStyle name="BordeEsqDI" xfId="31"/>
    <cellStyle name="BordeEsqDS" xfId="32"/>
    <cellStyle name="BordeEsqDS 2" xfId="33"/>
    <cellStyle name="BordeEsqII" xfId="3"/>
    <cellStyle name="BordeEsqIS" xfId="11"/>
    <cellStyle name="BordeEsqIS 2" xfId="34"/>
    <cellStyle name="BordeTablaDer" xfId="2"/>
    <cellStyle name="BordeTablaDer 2" xfId="35"/>
    <cellStyle name="BordeTablaInf" xfId="36"/>
    <cellStyle name="BordeTablaIzq" xfId="5"/>
    <cellStyle name="BordeTablaIzq 2" xfId="37"/>
    <cellStyle name="BordeTablaSup" xfId="38"/>
    <cellStyle name="BordeTablaSup 2" xfId="39"/>
    <cellStyle name="Buena" xfId="40"/>
    <cellStyle name="Cálculo" xfId="41"/>
    <cellStyle name="Celda de comprobación" xfId="42"/>
    <cellStyle name="Celda vinculada" xfId="43"/>
    <cellStyle name="CMenuIzq" xfId="44"/>
    <cellStyle name="CMenuIzqTotal" xfId="45"/>
    <cellStyle name="CMenuIzqTotal0" xfId="46"/>
    <cellStyle name="CMenuIzqTotal1" xfId="47"/>
    <cellStyle name="CMenuIzqTotal2" xfId="48"/>
    <cellStyle name="comentario" xfId="6"/>
    <cellStyle name="comentario 2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uro" xfId="57"/>
    <cellStyle name="fColor1" xfId="58"/>
    <cellStyle name="fColor1 2" xfId="59"/>
    <cellStyle name="fColor1 3" xfId="60"/>
    <cellStyle name="fColor1_1512" xfId="61"/>
    <cellStyle name="fColor1_1513" xfId="9"/>
    <cellStyle name="fColor2" xfId="62"/>
    <cellStyle name="fColor2 2" xfId="63"/>
    <cellStyle name="fColor2 3" xfId="64"/>
    <cellStyle name="fColor2_1512" xfId="65"/>
    <cellStyle name="fColor2_1513" xfId="8"/>
    <cellStyle name="fColor3" xfId="66"/>
    <cellStyle name="fColor4" xfId="67"/>
    <cellStyle name="fSubTitulo" xfId="68"/>
    <cellStyle name="fSubTitulo 2" xfId="69"/>
    <cellStyle name="fSubTitulo_1512" xfId="70"/>
    <cellStyle name="fSubTitulo_1513" xfId="4"/>
    <cellStyle name="fTitularOscura" xfId="71"/>
    <cellStyle name="fTitulo" xfId="72"/>
    <cellStyle name="fTitulo 2" xfId="73"/>
    <cellStyle name="fTitulo 3" xfId="74"/>
    <cellStyle name="fTitulo_1512" xfId="75"/>
    <cellStyle name="fTitulo_1513" xfId="10"/>
    <cellStyle name="fTotal0" xfId="7"/>
    <cellStyle name="fTotal1" xfId="76"/>
    <cellStyle name="fTotal1 2" xfId="77"/>
    <cellStyle name="fTotal1Columna" xfId="78"/>
    <cellStyle name="fTotal2" xfId="79"/>
    <cellStyle name="fTotal2 2" xfId="80"/>
    <cellStyle name="fTotal3" xfId="81"/>
    <cellStyle name="fTotal3 2" xfId="82"/>
    <cellStyle name="fTotal3_1512" xfId="83"/>
    <cellStyle name="Incorrecto" xfId="84"/>
    <cellStyle name="Normal" xfId="0" builtinId="0"/>
    <cellStyle name="Normal 2" xfId="1"/>
    <cellStyle name="Notas" xfId="85"/>
    <cellStyle name="Percentual 2" xfId="86"/>
    <cellStyle name="Salida" xfId="87"/>
    <cellStyle name="SinEstilo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tabSelected="1" zoomScaleNormal="100" workbookViewId="0">
      <selection activeCell="I16" sqref="I16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30.85546875" style="4" customWidth="1"/>
    <col min="4" max="4" width="20.140625" style="2" customWidth="1"/>
    <col min="5" max="5" width="22.5703125" style="3" customWidth="1"/>
    <col min="6" max="6" width="17.140625" style="2" customWidth="1"/>
    <col min="7" max="7" width="0.5703125" style="1" customWidth="1"/>
    <col min="8" max="16384" width="11.42578125" style="1"/>
  </cols>
  <sheetData>
    <row r="1" spans="2:9" s="7" customFormat="1">
      <c r="C1" s="20" t="s">
        <v>36</v>
      </c>
      <c r="D1" s="20"/>
      <c r="E1" s="20"/>
      <c r="F1" s="20"/>
    </row>
    <row r="2" spans="2:9" s="7" customFormat="1">
      <c r="C2" s="20" t="s">
        <v>35</v>
      </c>
      <c r="D2" s="20"/>
      <c r="E2" s="20"/>
      <c r="F2" s="20"/>
    </row>
    <row r="3" spans="2:9" s="7" customFormat="1" ht="10.5" customHeight="1"/>
    <row r="4" spans="2:9" s="7" customFormat="1">
      <c r="C4" s="20" t="s">
        <v>34</v>
      </c>
      <c r="D4" s="20"/>
      <c r="E4" s="20"/>
      <c r="F4" s="20"/>
    </row>
    <row r="5" spans="2:9" ht="4.5" customHeight="1"/>
    <row r="6" spans="2:9" ht="3.95" customHeight="1">
      <c r="B6" s="24"/>
      <c r="C6" s="25"/>
      <c r="D6" s="25"/>
      <c r="E6" s="25"/>
      <c r="F6" s="25"/>
      <c r="G6" s="26"/>
    </row>
    <row r="7" spans="2:9" ht="20.100000000000001" customHeight="1">
      <c r="B7" s="31"/>
      <c r="C7" s="18" t="s">
        <v>33</v>
      </c>
      <c r="D7" s="18" t="s">
        <v>32</v>
      </c>
      <c r="E7" s="18" t="s">
        <v>31</v>
      </c>
      <c r="F7" s="18" t="s">
        <v>14</v>
      </c>
      <c r="G7" s="27"/>
    </row>
    <row r="8" spans="2:9" ht="20.100000000000001" customHeight="1">
      <c r="B8" s="31"/>
      <c r="C8" s="16" t="s">
        <v>30</v>
      </c>
      <c r="D8" s="15">
        <v>1105</v>
      </c>
      <c r="E8" s="15">
        <v>460</v>
      </c>
      <c r="F8" s="14">
        <f t="shared" ref="F8:F23" si="0">E8*D8</f>
        <v>508300</v>
      </c>
      <c r="G8" s="27"/>
    </row>
    <row r="9" spans="2:9" ht="20.100000000000001" customHeight="1">
      <c r="B9" s="31"/>
      <c r="C9" s="13" t="s">
        <v>29</v>
      </c>
      <c r="D9" s="12">
        <f>1105+242</f>
        <v>1347</v>
      </c>
      <c r="E9" s="12">
        <v>311</v>
      </c>
      <c r="F9" s="12">
        <f t="shared" si="0"/>
        <v>418917</v>
      </c>
      <c r="G9" s="27"/>
    </row>
    <row r="10" spans="2:9" ht="20.100000000000001" customHeight="1">
      <c r="B10" s="31"/>
      <c r="C10" s="16" t="s">
        <v>28</v>
      </c>
      <c r="D10" s="15">
        <v>1911</v>
      </c>
      <c r="E10" s="15">
        <v>872</v>
      </c>
      <c r="F10" s="14">
        <f t="shared" si="0"/>
        <v>1666392</v>
      </c>
      <c r="G10" s="27"/>
    </row>
    <row r="11" spans="2:9" ht="20.100000000000001" customHeight="1">
      <c r="B11" s="31"/>
      <c r="C11" s="13" t="s">
        <v>27</v>
      </c>
      <c r="D11" s="12">
        <v>4224</v>
      </c>
      <c r="E11" s="12">
        <v>262</v>
      </c>
      <c r="F11" s="12">
        <f t="shared" si="0"/>
        <v>1106688</v>
      </c>
      <c r="G11" s="27"/>
    </row>
    <row r="12" spans="2:9" ht="20.100000000000001" customHeight="1">
      <c r="B12" s="31"/>
      <c r="C12" s="16" t="s">
        <v>26</v>
      </c>
      <c r="D12" s="15">
        <v>3872</v>
      </c>
      <c r="E12" s="15">
        <v>116</v>
      </c>
      <c r="F12" s="14">
        <f t="shared" si="0"/>
        <v>449152</v>
      </c>
      <c r="G12" s="27"/>
      <c r="I12" s="17"/>
    </row>
    <row r="13" spans="2:9" ht="20.100000000000001" customHeight="1">
      <c r="B13" s="31"/>
      <c r="C13" s="13" t="s">
        <v>25</v>
      </c>
      <c r="D13" s="12">
        <f>D9+2800</f>
        <v>4147</v>
      </c>
      <c r="E13" s="12">
        <v>39</v>
      </c>
      <c r="F13" s="12">
        <f t="shared" si="0"/>
        <v>161733</v>
      </c>
      <c r="G13" s="27"/>
      <c r="I13" s="17"/>
    </row>
    <row r="14" spans="2:9" ht="20.100000000000001" customHeight="1">
      <c r="B14" s="31"/>
      <c r="C14" s="16" t="s">
        <v>24</v>
      </c>
      <c r="D14" s="15">
        <v>4436</v>
      </c>
      <c r="E14" s="15">
        <v>247</v>
      </c>
      <c r="F14" s="14">
        <f t="shared" si="0"/>
        <v>1095692</v>
      </c>
      <c r="G14" s="27"/>
      <c r="I14" s="17"/>
    </row>
    <row r="15" spans="2:9" ht="20.100000000000001" customHeight="1">
      <c r="B15" s="31"/>
      <c r="C15" s="13" t="s">
        <v>23</v>
      </c>
      <c r="D15" s="12">
        <v>4711</v>
      </c>
      <c r="E15" s="12">
        <v>98</v>
      </c>
      <c r="F15" s="12">
        <f t="shared" si="0"/>
        <v>461678</v>
      </c>
      <c r="G15" s="27"/>
    </row>
    <row r="16" spans="2:9" ht="20.100000000000001" customHeight="1">
      <c r="B16" s="31"/>
      <c r="C16" s="16" t="s">
        <v>22</v>
      </c>
      <c r="D16" s="15">
        <v>6749</v>
      </c>
      <c r="E16" s="15">
        <v>56</v>
      </c>
      <c r="F16" s="14">
        <f t="shared" si="0"/>
        <v>377944</v>
      </c>
      <c r="G16" s="27"/>
    </row>
    <row r="17" spans="2:10" ht="20.100000000000001" customHeight="1">
      <c r="B17" s="31"/>
      <c r="C17" s="13" t="s">
        <v>21</v>
      </c>
      <c r="D17" s="12">
        <v>7024</v>
      </c>
      <c r="E17" s="12">
        <v>17</v>
      </c>
      <c r="F17" s="12">
        <f t="shared" si="0"/>
        <v>119408</v>
      </c>
      <c r="G17" s="27"/>
    </row>
    <row r="18" spans="2:10" ht="20.100000000000001" customHeight="1">
      <c r="B18" s="31"/>
      <c r="C18" s="16" t="s">
        <v>20</v>
      </c>
      <c r="D18" s="15">
        <v>4408</v>
      </c>
      <c r="E18" s="15">
        <v>98</v>
      </c>
      <c r="F18" s="14">
        <f t="shared" si="0"/>
        <v>431984</v>
      </c>
      <c r="G18" s="27"/>
    </row>
    <row r="19" spans="2:10" ht="20.100000000000001" customHeight="1">
      <c r="B19" s="31"/>
      <c r="C19" s="13" t="s">
        <v>19</v>
      </c>
      <c r="D19" s="12">
        <v>5013</v>
      </c>
      <c r="E19" s="12">
        <v>92</v>
      </c>
      <c r="F19" s="12">
        <f t="shared" si="0"/>
        <v>461196</v>
      </c>
      <c r="G19" s="27"/>
    </row>
    <row r="20" spans="2:10" ht="20.100000000000001" customHeight="1">
      <c r="B20" s="31"/>
      <c r="C20" s="16" t="s">
        <v>18</v>
      </c>
      <c r="D20" s="15">
        <v>5318</v>
      </c>
      <c r="E20" s="15">
        <v>4</v>
      </c>
      <c r="F20" s="14">
        <f t="shared" si="0"/>
        <v>21272</v>
      </c>
      <c r="G20" s="27"/>
    </row>
    <row r="21" spans="2:10" ht="20.100000000000001" customHeight="1">
      <c r="B21" s="31"/>
      <c r="C21" s="13" t="s">
        <v>17</v>
      </c>
      <c r="D21" s="12">
        <v>6933</v>
      </c>
      <c r="E21" s="12">
        <v>49</v>
      </c>
      <c r="F21" s="12">
        <f t="shared" si="0"/>
        <v>339717</v>
      </c>
      <c r="G21" s="27"/>
    </row>
    <row r="22" spans="2:10" ht="20.100000000000001" customHeight="1">
      <c r="B22" s="31"/>
      <c r="C22" s="16" t="s">
        <v>16</v>
      </c>
      <c r="D22" s="15">
        <v>7538</v>
      </c>
      <c r="E22" s="15">
        <v>35</v>
      </c>
      <c r="F22" s="14">
        <f t="shared" si="0"/>
        <v>263830</v>
      </c>
      <c r="G22" s="27"/>
    </row>
    <row r="23" spans="2:10" ht="20.100000000000001" customHeight="1">
      <c r="B23" s="31"/>
      <c r="C23" s="13" t="s">
        <v>15</v>
      </c>
      <c r="D23" s="12">
        <v>7843</v>
      </c>
      <c r="E23" s="12">
        <v>8</v>
      </c>
      <c r="F23" s="12">
        <f t="shared" si="0"/>
        <v>62744</v>
      </c>
      <c r="G23" s="27"/>
    </row>
    <row r="24" spans="2:10" s="10" customFormat="1" ht="20.100000000000001" customHeight="1">
      <c r="B24" s="31"/>
      <c r="C24" s="22" t="s">
        <v>14</v>
      </c>
      <c r="D24" s="23"/>
      <c r="E24" s="11">
        <f>SUM(E8:E23)</f>
        <v>2764</v>
      </c>
      <c r="F24" s="11">
        <f>SUM(F8:F23)</f>
        <v>7946647</v>
      </c>
      <c r="G24" s="27"/>
      <c r="J24" s="1"/>
    </row>
    <row r="25" spans="2:10">
      <c r="B25" s="31"/>
      <c r="C25" s="9" t="s">
        <v>13</v>
      </c>
      <c r="D25" s="8"/>
      <c r="E25" s="8"/>
      <c r="F25" s="8"/>
      <c r="G25" s="27"/>
    </row>
    <row r="26" spans="2:10" s="7" customFormat="1">
      <c r="B26" s="31"/>
      <c r="C26" s="21" t="s">
        <v>12</v>
      </c>
      <c r="D26" s="21"/>
      <c r="E26" s="21"/>
      <c r="F26" s="21"/>
      <c r="G26" s="27"/>
      <c r="J26" s="1"/>
    </row>
    <row r="27" spans="2:10" s="5" customFormat="1" ht="11.25" customHeight="1">
      <c r="B27" s="31"/>
      <c r="C27" s="19" t="s">
        <v>11</v>
      </c>
      <c r="D27" s="32"/>
      <c r="E27" s="32"/>
      <c r="F27" s="32"/>
      <c r="G27" s="27"/>
    </row>
    <row r="28" spans="2:10" s="5" customFormat="1" ht="11.25" customHeight="1">
      <c r="B28" s="31"/>
      <c r="C28" s="19" t="s">
        <v>10</v>
      </c>
      <c r="D28" s="19"/>
      <c r="E28" s="19"/>
      <c r="F28" s="19"/>
      <c r="G28" s="27"/>
    </row>
    <row r="29" spans="2:10" s="5" customFormat="1" ht="11.25" customHeight="1">
      <c r="B29" s="31"/>
      <c r="C29" s="19" t="s">
        <v>9</v>
      </c>
      <c r="D29" s="19"/>
      <c r="E29" s="19"/>
      <c r="F29" s="19"/>
      <c r="G29" s="27"/>
    </row>
    <row r="30" spans="2:10" s="5" customFormat="1" ht="11.25" customHeight="1">
      <c r="B30" s="31"/>
      <c r="C30" s="19" t="s">
        <v>8</v>
      </c>
      <c r="D30" s="19"/>
      <c r="E30" s="19"/>
      <c r="F30" s="19"/>
      <c r="G30" s="27"/>
    </row>
    <row r="31" spans="2:10" s="5" customFormat="1" ht="11.25" customHeight="1">
      <c r="B31" s="31"/>
      <c r="C31" s="6" t="s">
        <v>7</v>
      </c>
      <c r="D31" s="6"/>
      <c r="E31" s="6"/>
      <c r="F31" s="6"/>
      <c r="G31" s="27"/>
    </row>
    <row r="32" spans="2:10" s="5" customFormat="1" ht="11.25" customHeight="1">
      <c r="B32" s="31"/>
      <c r="C32" s="19" t="s">
        <v>6</v>
      </c>
      <c r="D32" s="19"/>
      <c r="E32" s="19"/>
      <c r="F32" s="19"/>
      <c r="G32" s="27"/>
    </row>
    <row r="33" spans="2:7" s="5" customFormat="1" ht="11.25" customHeight="1">
      <c r="B33" s="31"/>
      <c r="C33" s="19" t="s">
        <v>5</v>
      </c>
      <c r="D33" s="19"/>
      <c r="E33" s="19"/>
      <c r="F33" s="19"/>
      <c r="G33" s="27"/>
    </row>
    <row r="34" spans="2:7" s="5" customFormat="1" ht="11.25" customHeight="1">
      <c r="B34" s="31"/>
      <c r="C34" s="19" t="s">
        <v>4</v>
      </c>
      <c r="D34" s="19"/>
      <c r="E34" s="19"/>
      <c r="F34" s="19"/>
      <c r="G34" s="27"/>
    </row>
    <row r="35" spans="2:7" s="5" customFormat="1" ht="11.25" customHeight="1">
      <c r="B35" s="31"/>
      <c r="C35" s="19" t="s">
        <v>3</v>
      </c>
      <c r="D35" s="19"/>
      <c r="E35" s="19"/>
      <c r="F35" s="19"/>
      <c r="G35" s="27"/>
    </row>
    <row r="36" spans="2:7" s="5" customFormat="1" ht="11.25" customHeight="1">
      <c r="B36" s="31"/>
      <c r="C36" s="19" t="s">
        <v>2</v>
      </c>
      <c r="D36" s="19"/>
      <c r="E36" s="19"/>
      <c r="F36" s="19"/>
      <c r="G36" s="27"/>
    </row>
    <row r="37" spans="2:7" s="5" customFormat="1" ht="11.25" customHeight="1">
      <c r="B37" s="31"/>
      <c r="C37" s="19" t="s">
        <v>1</v>
      </c>
      <c r="D37" s="19"/>
      <c r="E37" s="19"/>
      <c r="F37" s="19"/>
      <c r="G37" s="27"/>
    </row>
    <row r="38" spans="2:7" s="5" customFormat="1" ht="11.25" customHeight="1">
      <c r="B38" s="31"/>
      <c r="C38" s="19" t="s">
        <v>0</v>
      </c>
      <c r="D38" s="19"/>
      <c r="E38" s="19"/>
      <c r="F38" s="19"/>
      <c r="G38" s="27"/>
    </row>
    <row r="39" spans="2:7" ht="3.75" customHeight="1">
      <c r="B39" s="29"/>
      <c r="C39" s="30"/>
      <c r="D39" s="30"/>
      <c r="E39" s="30"/>
      <c r="F39" s="30"/>
      <c r="G39" s="28"/>
    </row>
  </sheetData>
  <mergeCells count="20">
    <mergeCell ref="C37:F37"/>
    <mergeCell ref="C38:F38"/>
    <mergeCell ref="B6:G6"/>
    <mergeCell ref="G7:G39"/>
    <mergeCell ref="B39:F39"/>
    <mergeCell ref="B7:B38"/>
    <mergeCell ref="C27:F27"/>
    <mergeCell ref="C28:F28"/>
    <mergeCell ref="C29:F29"/>
    <mergeCell ref="C35:F35"/>
    <mergeCell ref="C32:F32"/>
    <mergeCell ref="C33:F33"/>
    <mergeCell ref="C34:F34"/>
    <mergeCell ref="C36:F36"/>
    <mergeCell ref="C1:F1"/>
    <mergeCell ref="C2:F2"/>
    <mergeCell ref="C4:F4"/>
    <mergeCell ref="C26:F26"/>
    <mergeCell ref="C30:F30"/>
    <mergeCell ref="C24:D24"/>
  </mergeCells>
  <printOptions horizontalCentered="1"/>
  <pageMargins left="0.59055118110236227" right="0.59055118110236227" top="0.59055118110236227" bottom="0.59055118110236227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1613</vt:lpstr>
      <vt:lpstr>'1613'!_1Àrea_d_impressió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2010-07-27T10:58:17Z</dcterms:created>
  <dcterms:modified xsi:type="dcterms:W3CDTF">2010-09-27T15:32:24Z</dcterms:modified>
</cp:coreProperties>
</file>