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8205" yWindow="60" windowWidth="11100" windowHeight="12045"/>
  </bookViews>
  <sheets>
    <sheet name="1521" sheetId="1" r:id="rId1"/>
  </sheets>
  <externalReferences>
    <externalReference r:id="rId2"/>
    <externalReference r:id="rId3"/>
  </externalReferences>
  <definedNames>
    <definedName name="_1Àrea_d_impressió" localSheetId="0">'1521'!$A$1:$R$46</definedName>
    <definedName name="A_impresión_IM">[1]Índex!$A$19:$F$41</definedName>
    <definedName name="Área_de_extracción2">#REF!</definedName>
    <definedName name="_xlnm.Print_Area" localSheetId="0">'1521'!$A$1:$R$84</definedName>
    <definedName name="_xlnm.Database">#REF!</definedName>
    <definedName name="_xlnm.Extract">[2]Índex!#REF!</definedName>
  </definedNames>
  <calcPr calcId="125725"/>
</workbook>
</file>

<file path=xl/calcChain.xml><?xml version="1.0" encoding="utf-8"?>
<calcChain xmlns="http://schemas.openxmlformats.org/spreadsheetml/2006/main">
  <c r="C75" i="1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E51"/>
  <c r="F51"/>
  <c r="D51"/>
</calcChain>
</file>

<file path=xl/sharedStrings.xml><?xml version="1.0" encoding="utf-8"?>
<sst xmlns="http://schemas.openxmlformats.org/spreadsheetml/2006/main" count="105" uniqueCount="87">
  <si>
    <t>Distribució per edats</t>
  </si>
  <si>
    <t>Mitjana d'edat</t>
  </si>
  <si>
    <t>Homes</t>
  </si>
  <si>
    <t>Dones</t>
  </si>
  <si>
    <t>&lt;=21</t>
  </si>
  <si>
    <t>&gt;28</t>
  </si>
  <si>
    <t>Total</t>
  </si>
  <si>
    <t>Nombre de titulats/ades</t>
  </si>
  <si>
    <t>Centre</t>
  </si>
  <si>
    <t>Estudis</t>
  </si>
  <si>
    <t>ANY ACADÈMIC 2008-2009</t>
  </si>
  <si>
    <t>1.5.2.1 DISTRIBUCIÓ DELS TITULADES/ATS PER GÈNERE I EDAT</t>
  </si>
  <si>
    <t xml:space="preserve">Estadística i Investigació Operativa </t>
  </si>
  <si>
    <t xml:space="preserve">Enginyeria Matemàtica </t>
  </si>
  <si>
    <t xml:space="preserve">Matemàtica Aplicada </t>
  </si>
  <si>
    <t xml:space="preserve">Paisatgisme </t>
  </si>
  <si>
    <t xml:space="preserve">Tecnologia a l'Arquitectura </t>
  </si>
  <si>
    <t>Enginyeria Electrònica</t>
  </si>
  <si>
    <t xml:space="preserve">Enginyeria Telemàtica </t>
  </si>
  <si>
    <t>Master of Science in Information and Communication Technologies</t>
  </si>
  <si>
    <t xml:space="preserve">Master in Photonics </t>
  </si>
  <si>
    <t>Erasmus Mundus Master in Mechanical Engineering</t>
  </si>
  <si>
    <t xml:space="preserve">Ciència i Enginyeria de Materials </t>
  </si>
  <si>
    <t xml:space="preserve">Logística, Transport i Mobilitat </t>
  </si>
  <si>
    <t xml:space="preserve">Polímers i Biopolímers </t>
  </si>
  <si>
    <t xml:space="preserve">Enginyeria Biotecnològica </t>
  </si>
  <si>
    <t xml:space="preserve">Enginyeria Civil </t>
  </si>
  <si>
    <t xml:space="preserve">Enginyeria Estructural i de la Construcció </t>
  </si>
  <si>
    <t xml:space="preserve">Numerical Methods for Engineering </t>
  </si>
  <si>
    <t xml:space="preserve">Recursos Hídrics </t>
  </si>
  <si>
    <t xml:space="preserve">Enginyeria Ambiental </t>
  </si>
  <si>
    <t xml:space="preserve">Advanced Masters in Structural Analysis of Monuments and Historical Constructions (SAMHC) </t>
  </si>
  <si>
    <t xml:space="preserve">Master in Computing </t>
  </si>
  <si>
    <t xml:space="preserve">Master in Artificial Intelligence </t>
  </si>
  <si>
    <t xml:space="preserve">Computer Architecture, Networks and Systems </t>
  </si>
  <si>
    <t>Master in Aerospace Science and Technology</t>
  </si>
  <si>
    <t xml:space="preserve">Enginyeria Tèxtil, Paperera i Gràfica </t>
  </si>
  <si>
    <t xml:space="preserve">Sostenibilitat </t>
  </si>
  <si>
    <t xml:space="preserve">Optometria i Ciències de la Visió </t>
  </si>
  <si>
    <t xml:space="preserve">Sistemes Agrícoles Periurbans </t>
  </si>
  <si>
    <t xml:space="preserve">Teoria i Història de l'Arquitectura </t>
  </si>
  <si>
    <t xml:space="preserve">Gestió i Valoració Urbana </t>
  </si>
  <si>
    <t>Arquitectura, Energia i Medi Ambient</t>
  </si>
  <si>
    <t xml:space="preserve">Automàtica i Robòtica </t>
  </si>
  <si>
    <t xml:space="preserve">Enginyeria del Terreny i Enginyeria Sísmica </t>
  </si>
  <si>
    <t>Computational and Applied Physics</t>
  </si>
  <si>
    <t xml:space="preserve">Teoria i Pràctica del Projecte d'Arquitectura </t>
  </si>
  <si>
    <t xml:space="preserve">Urbanisme </t>
  </si>
  <si>
    <t xml:space="preserve">Enginyeria en Energia </t>
  </si>
  <si>
    <t xml:space="preserve">Seguretat i Salut en el Treball: Prevenció de Riscos Laborals </t>
  </si>
  <si>
    <t>200 FME</t>
  </si>
  <si>
    <t>210 ETSAB</t>
  </si>
  <si>
    <t>230 ETSETB</t>
  </si>
  <si>
    <t>240 ETSEIB</t>
  </si>
  <si>
    <t>250 ETSECCPB</t>
  </si>
  <si>
    <t>270 FIB</t>
  </si>
  <si>
    <t>300 EPSC</t>
  </si>
  <si>
    <t>320 EUETIT</t>
  </si>
  <si>
    <t>370 EUOOT</t>
  </si>
  <si>
    <t>390 ESAB</t>
  </si>
  <si>
    <t>703 CA</t>
  </si>
  <si>
    <t>704 CA I</t>
  </si>
  <si>
    <t>707 ESAII</t>
  </si>
  <si>
    <t>708 ETCG</t>
  </si>
  <si>
    <t>720 FA</t>
  </si>
  <si>
    <t>735 PA</t>
  </si>
  <si>
    <t>740 UOT</t>
  </si>
  <si>
    <t>820 EUETIB</t>
  </si>
  <si>
    <t>919 FPC</t>
  </si>
  <si>
    <t>Master of Science in Research on Information and Communication Technologies (MERIT)</t>
  </si>
  <si>
    <t>1.5.2 Titulades/ats de màster universitari</t>
  </si>
  <si>
    <t>Master in Information Technology (MTI )</t>
  </si>
  <si>
    <t>Master of Science in Telecommunication Engineering &amp; Management  (MASTEAM)</t>
  </si>
  <si>
    <t>European Master in Advanced Materials Science and Engineering (AMASE)</t>
  </si>
  <si>
    <t>Distribució per àmbits</t>
  </si>
  <si>
    <t>320 EET</t>
  </si>
  <si>
    <t xml:space="preserve">Titulades/ats de màster universitari. </t>
  </si>
  <si>
    <t>Any acadèmic 2008-2009</t>
  </si>
  <si>
    <t>Arquitectura, Urbanisme i Edificació</t>
  </si>
  <si>
    <t>Ciències Aplicades</t>
  </si>
  <si>
    <t>Enginyeria Aeroespacial</t>
  </si>
  <si>
    <t>Enginyeria Civil</t>
  </si>
  <si>
    <t>Enginyeria de Biosistemes</t>
  </si>
  <si>
    <t>Enginyeria Industrial</t>
  </si>
  <si>
    <t>Medi Ambient, Sostenibilitat i Recursos Naturals</t>
  </si>
  <si>
    <t>Tecnologies de la Informació i les Comunicacions</t>
  </si>
  <si>
    <t>TOTAL</t>
  </si>
</sst>
</file>

<file path=xl/styles.xml><?xml version="1.0" encoding="utf-8"?>
<styleSheet xmlns="http://schemas.openxmlformats.org/spreadsheetml/2006/main">
  <numFmts count="2">
    <numFmt numFmtId="164" formatCode="_(#,##0.0_);_(\(#,##0.0\);_(&quot;-&quot;_);_(@_)"/>
    <numFmt numFmtId="165" formatCode="_(#,##0_);_(\(#,##0\);_(&quot;-&quot;_);_(@_)"/>
  </numFmts>
  <fonts count="1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9"/>
      <color theme="3" tint="-0.24997711111789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1"/>
      <color theme="4" tint="-0.499984740745262"/>
      <name val="Arial"/>
      <family val="2"/>
    </font>
    <font>
      <sz val="10"/>
      <color rgb="FFFF0000"/>
      <name val="Arial"/>
      <family val="2"/>
    </font>
    <font>
      <sz val="9"/>
      <color theme="6" tint="-0.24997711111789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theme="4" tint="-0.499984740745262"/>
      </left>
      <right style="thin">
        <color indexed="9"/>
      </right>
      <top/>
      <bottom/>
      <diagonal/>
    </border>
  </borders>
  <cellStyleXfs count="30">
    <xf numFmtId="0" fontId="0" fillId="0" borderId="0"/>
    <xf numFmtId="0" fontId="4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5" fillId="0" borderId="5" applyNumberFormat="0" applyFont="0" applyFill="0" applyAlignment="0" applyProtection="0">
      <alignment horizontal="center" vertical="top" wrapText="1"/>
    </xf>
    <xf numFmtId="0" fontId="6" fillId="2" borderId="6" applyNumberFormat="0" applyFont="0" applyFill="0" applyAlignment="0" applyProtection="0"/>
    <xf numFmtId="0" fontId="6" fillId="2" borderId="7" applyNumberFormat="0" applyFont="0" applyFill="0" applyAlignment="0" applyProtection="0"/>
    <xf numFmtId="0" fontId="6" fillId="2" borderId="8" applyNumberFormat="0" applyFont="0" applyFill="0" applyAlignment="0" applyProtection="0"/>
    <xf numFmtId="0" fontId="6" fillId="2" borderId="9" applyNumberFormat="0" applyFont="0" applyFill="0" applyAlignment="0" applyProtection="0"/>
    <xf numFmtId="4" fontId="5" fillId="3" borderId="10">
      <alignment horizontal="left" vertical="center"/>
    </xf>
    <xf numFmtId="0" fontId="7" fillId="4" borderId="10">
      <alignment horizontal="left" vertical="center"/>
    </xf>
    <xf numFmtId="0" fontId="7" fillId="2" borderId="10">
      <alignment horizontal="left" vertical="center"/>
    </xf>
    <xf numFmtId="0" fontId="7" fillId="2" borderId="10">
      <alignment horizontal="left" vertical="center"/>
    </xf>
    <xf numFmtId="0" fontId="7" fillId="5" borderId="10">
      <alignment horizontal="left" vertical="center"/>
    </xf>
    <xf numFmtId="0" fontId="8" fillId="6" borderId="0">
      <alignment horizontal="left" vertical="center"/>
    </xf>
    <xf numFmtId="3" fontId="9" fillId="7" borderId="10" applyNumberFormat="0">
      <alignment vertical="center"/>
    </xf>
    <xf numFmtId="3" fontId="9" fillId="8" borderId="10" applyNumberFormat="0">
      <alignment vertical="center"/>
    </xf>
    <xf numFmtId="4" fontId="9" fillId="2" borderId="10" applyNumberFormat="0">
      <alignment vertical="center"/>
    </xf>
    <xf numFmtId="4" fontId="9" fillId="5" borderId="10" applyNumberFormat="0">
      <alignment vertical="center"/>
    </xf>
    <xf numFmtId="0" fontId="9" fillId="9" borderId="10">
      <alignment horizontal="left" vertical="center"/>
    </xf>
    <xf numFmtId="0" fontId="5" fillId="10" borderId="10">
      <alignment horizontal="center" vertical="center"/>
    </xf>
    <xf numFmtId="0" fontId="5" fillId="3" borderId="10">
      <alignment horizontal="center" vertical="center" wrapText="1"/>
    </xf>
    <xf numFmtId="3" fontId="9" fillId="2" borderId="0" applyNumberFormat="0">
      <alignment vertical="center"/>
    </xf>
    <xf numFmtId="4" fontId="7" fillId="2" borderId="10" applyNumberFormat="0">
      <alignment vertical="center"/>
    </xf>
    <xf numFmtId="0" fontId="5" fillId="3" borderId="10">
      <alignment horizontal="center" vertical="center"/>
    </xf>
    <xf numFmtId="4" fontId="7" fillId="5" borderId="10" applyNumberFormat="0">
      <alignment vertical="center"/>
    </xf>
    <xf numFmtId="4" fontId="7" fillId="4" borderId="10" applyNumberFormat="0">
      <alignment vertical="center"/>
    </xf>
    <xf numFmtId="0" fontId="2" fillId="0" borderId="0" applyNumberFormat="0" applyProtection="0">
      <alignment horizontal="right"/>
    </xf>
    <xf numFmtId="0" fontId="1" fillId="0" borderId="11" applyAlignment="0">
      <alignment horizontal="center"/>
    </xf>
  </cellStyleXfs>
  <cellXfs count="68">
    <xf numFmtId="0" fontId="0" fillId="0" borderId="0" xfId="0"/>
    <xf numFmtId="0" fontId="10" fillId="9" borderId="0" xfId="20" applyFont="1" applyBorder="1" applyAlignment="1">
      <alignment horizontal="center" vertical="center"/>
    </xf>
    <xf numFmtId="0" fontId="11" fillId="6" borderId="0" xfId="0" applyFont="1" applyFill="1" applyAlignment="1">
      <alignment vertical="center"/>
    </xf>
    <xf numFmtId="0" fontId="12" fillId="6" borderId="0" xfId="0" applyFont="1" applyFill="1" applyAlignment="1">
      <alignment horizontal="left" vertical="center"/>
    </xf>
    <xf numFmtId="0" fontId="12" fillId="6" borderId="0" xfId="0" applyFont="1" applyFill="1" applyAlignment="1">
      <alignment vertical="center"/>
    </xf>
    <xf numFmtId="0" fontId="12" fillId="6" borderId="0" xfId="0" applyFont="1" applyFill="1" applyAlignment="1">
      <alignment horizontal="center" vertical="center"/>
    </xf>
    <xf numFmtId="0" fontId="11" fillId="12" borderId="12" xfId="16" applyNumberFormat="1" applyFont="1" applyFill="1" applyBorder="1">
      <alignment vertical="center"/>
    </xf>
    <xf numFmtId="3" fontId="11" fillId="12" borderId="12" xfId="16" applyNumberFormat="1" applyFont="1" applyFill="1" applyBorder="1">
      <alignment vertical="center"/>
    </xf>
    <xf numFmtId="165" fontId="11" fillId="12" borderId="12" xfId="16" applyNumberFormat="1" applyFont="1" applyFill="1" applyBorder="1">
      <alignment vertical="center"/>
    </xf>
    <xf numFmtId="164" fontId="11" fillId="12" borderId="12" xfId="16" applyNumberFormat="1" applyFont="1" applyFill="1" applyBorder="1">
      <alignment vertical="center"/>
    </xf>
    <xf numFmtId="165" fontId="11" fillId="13" borderId="12" xfId="16" applyNumberFormat="1" applyFont="1" applyFill="1" applyBorder="1">
      <alignment vertical="center"/>
    </xf>
    <xf numFmtId="164" fontId="11" fillId="13" borderId="12" xfId="16" applyNumberFormat="1" applyFont="1" applyFill="1" applyBorder="1">
      <alignment vertical="center"/>
    </xf>
    <xf numFmtId="0" fontId="11" fillId="13" borderId="12" xfId="16" applyNumberFormat="1" applyFont="1" applyFill="1" applyBorder="1">
      <alignment vertical="center"/>
    </xf>
    <xf numFmtId="3" fontId="11" fillId="13" borderId="12" xfId="16" applyNumberFormat="1" applyFont="1" applyFill="1" applyBorder="1">
      <alignment vertical="center"/>
    </xf>
    <xf numFmtId="3" fontId="13" fillId="11" borderId="12" xfId="27" applyNumberFormat="1" applyFont="1" applyFill="1" applyBorder="1">
      <alignment vertical="center"/>
    </xf>
    <xf numFmtId="164" fontId="13" fillId="11" borderId="12" xfId="16" applyNumberFormat="1" applyFont="1" applyFill="1" applyBorder="1">
      <alignment vertical="center"/>
    </xf>
    <xf numFmtId="165" fontId="11" fillId="13" borderId="12" xfId="16" applyNumberFormat="1" applyFont="1" applyFill="1" applyBorder="1" applyAlignment="1">
      <alignment horizontal="right" vertical="center"/>
    </xf>
    <xf numFmtId="165" fontId="11" fillId="12" borderId="12" xfId="16" applyNumberFormat="1" applyFont="1" applyFill="1" applyBorder="1" applyAlignment="1">
      <alignment horizontal="right" vertical="center"/>
    </xf>
    <xf numFmtId="0" fontId="11" fillId="12" borderId="12" xfId="16" applyNumberFormat="1" applyFont="1" applyFill="1" applyBorder="1" applyAlignment="1">
      <alignment horizontal="left" vertical="center"/>
    </xf>
    <xf numFmtId="0" fontId="11" fillId="13" borderId="12" xfId="16" applyNumberFormat="1" applyFont="1" applyFill="1" applyBorder="1" applyAlignment="1">
      <alignment horizontal="left" vertical="center"/>
    </xf>
    <xf numFmtId="0" fontId="10" fillId="9" borderId="0" xfId="20" applyFont="1" applyBorder="1" applyAlignment="1">
      <alignment horizontal="left" vertical="center"/>
    </xf>
    <xf numFmtId="0" fontId="13" fillId="11" borderId="12" xfId="22" applyFont="1" applyFill="1" applyBorder="1">
      <alignment horizontal="center" vertical="center" wrapText="1"/>
    </xf>
    <xf numFmtId="0" fontId="13" fillId="11" borderId="12" xfId="22" applyFont="1" applyFill="1" applyBorder="1" applyAlignment="1">
      <alignment horizontal="center" vertical="center" wrapText="1"/>
    </xf>
    <xf numFmtId="0" fontId="11" fillId="6" borderId="15" xfId="8" applyFont="1" applyFill="1" applyBorder="1" applyAlignment="1">
      <alignment vertical="center"/>
    </xf>
    <xf numFmtId="0" fontId="11" fillId="6" borderId="16" xfId="6" applyFont="1" applyFill="1" applyBorder="1" applyAlignment="1">
      <alignment vertical="center"/>
    </xf>
    <xf numFmtId="0" fontId="11" fillId="6" borderId="17" xfId="0" applyFont="1" applyFill="1" applyBorder="1" applyAlignment="1">
      <alignment vertical="center"/>
    </xf>
    <xf numFmtId="0" fontId="12" fillId="6" borderId="18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vertical="center"/>
    </xf>
    <xf numFmtId="0" fontId="11" fillId="6" borderId="19" xfId="0" applyFont="1" applyFill="1" applyBorder="1" applyAlignment="1">
      <alignment vertical="center"/>
    </xf>
    <xf numFmtId="0" fontId="15" fillId="6" borderId="0" xfId="0" applyFont="1" applyFill="1" applyAlignment="1">
      <alignment horizontal="right" vertical="center"/>
    </xf>
    <xf numFmtId="3" fontId="15" fillId="6" borderId="0" xfId="0" applyNumberFormat="1" applyFont="1" applyFill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left" vertical="center"/>
    </xf>
    <xf numFmtId="0" fontId="16" fillId="0" borderId="0" xfId="0" applyFont="1" applyAlignment="1">
      <alignment readingOrder="1"/>
    </xf>
    <xf numFmtId="0" fontId="16" fillId="6" borderId="0" xfId="0" applyFont="1" applyFill="1" applyAlignment="1">
      <alignment vertical="center" readingOrder="1"/>
    </xf>
    <xf numFmtId="0" fontId="11" fillId="6" borderId="20" xfId="8" applyFont="1" applyFill="1" applyBorder="1" applyAlignment="1">
      <alignment vertical="center"/>
    </xf>
    <xf numFmtId="0" fontId="12" fillId="6" borderId="21" xfId="9" applyFont="1" applyFill="1" applyBorder="1" applyAlignment="1">
      <alignment horizontal="center" vertical="center"/>
    </xf>
    <xf numFmtId="0" fontId="12" fillId="6" borderId="21" xfId="9" applyFont="1" applyFill="1" applyBorder="1" applyAlignment="1">
      <alignment vertical="center"/>
    </xf>
    <xf numFmtId="0" fontId="11" fillId="6" borderId="22" xfId="3" applyFont="1" applyFill="1" applyBorder="1" applyAlignment="1">
      <alignment vertical="center"/>
    </xf>
    <xf numFmtId="0" fontId="14" fillId="14" borderId="16" xfId="6" applyFont="1" applyFill="1" applyBorder="1" applyAlignment="1">
      <alignment vertical="center"/>
    </xf>
    <xf numFmtId="0" fontId="11" fillId="6" borderId="15" xfId="0" applyFont="1" applyFill="1" applyBorder="1" applyAlignment="1">
      <alignment vertical="center"/>
    </xf>
    <xf numFmtId="0" fontId="11" fillId="6" borderId="0" xfId="5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0" fontId="11" fillId="6" borderId="0" xfId="8" applyFont="1" applyFill="1" applyBorder="1" applyAlignment="1">
      <alignment vertical="center"/>
    </xf>
    <xf numFmtId="0" fontId="11" fillId="6" borderId="24" xfId="0" applyFont="1" applyFill="1" applyBorder="1" applyAlignment="1">
      <alignment vertical="center"/>
    </xf>
    <xf numFmtId="0" fontId="11" fillId="12" borderId="13" xfId="16" applyNumberFormat="1" applyFont="1" applyFill="1" applyBorder="1" applyAlignment="1">
      <alignment horizontal="center" vertical="center"/>
    </xf>
    <xf numFmtId="0" fontId="11" fillId="12" borderId="23" xfId="16" applyNumberFormat="1" applyFont="1" applyFill="1" applyBorder="1" applyAlignment="1">
      <alignment horizontal="center" vertical="center"/>
    </xf>
    <xf numFmtId="0" fontId="11" fillId="12" borderId="14" xfId="16" applyNumberFormat="1" applyFont="1" applyFill="1" applyBorder="1" applyAlignment="1">
      <alignment horizontal="center" vertical="center"/>
    </xf>
    <xf numFmtId="0" fontId="11" fillId="13" borderId="13" xfId="16" applyNumberFormat="1" applyFont="1" applyFill="1" applyBorder="1" applyAlignment="1">
      <alignment horizontal="center" vertical="center"/>
    </xf>
    <xf numFmtId="0" fontId="11" fillId="13" borderId="23" xfId="16" applyNumberFormat="1" applyFont="1" applyFill="1" applyBorder="1" applyAlignment="1">
      <alignment horizontal="center" vertical="center"/>
    </xf>
    <xf numFmtId="0" fontId="11" fillId="13" borderId="14" xfId="16" applyNumberFormat="1" applyFont="1" applyFill="1" applyBorder="1" applyAlignment="1">
      <alignment horizontal="center" vertical="center"/>
    </xf>
    <xf numFmtId="0" fontId="13" fillId="11" borderId="12" xfId="27" applyNumberFormat="1" applyFont="1" applyFill="1" applyBorder="1" applyAlignment="1">
      <alignment horizontal="left" vertical="center"/>
    </xf>
    <xf numFmtId="0" fontId="13" fillId="11" borderId="12" xfId="22" applyFont="1" applyFill="1" applyBorder="1">
      <alignment horizontal="center" vertical="center" wrapText="1"/>
    </xf>
    <xf numFmtId="0" fontId="11" fillId="12" borderId="13" xfId="16" applyNumberFormat="1" applyFont="1" applyFill="1" applyBorder="1" applyAlignment="1">
      <alignment horizontal="left" vertical="center"/>
    </xf>
    <xf numFmtId="0" fontId="11" fillId="12" borderId="23" xfId="16" applyNumberFormat="1" applyFont="1" applyFill="1" applyBorder="1" applyAlignment="1">
      <alignment horizontal="left" vertical="center"/>
    </xf>
    <xf numFmtId="0" fontId="11" fillId="12" borderId="14" xfId="16" applyNumberFormat="1" applyFont="1" applyFill="1" applyBorder="1" applyAlignment="1">
      <alignment horizontal="left" vertical="center"/>
    </xf>
    <xf numFmtId="0" fontId="11" fillId="13" borderId="13" xfId="16" applyNumberFormat="1" applyFont="1" applyFill="1" applyBorder="1" applyAlignment="1">
      <alignment horizontal="left" vertical="center"/>
    </xf>
    <xf numFmtId="0" fontId="11" fillId="13" borderId="14" xfId="16" applyNumberFormat="1" applyFont="1" applyFill="1" applyBorder="1" applyAlignment="1">
      <alignment horizontal="left" vertical="center"/>
    </xf>
    <xf numFmtId="0" fontId="13" fillId="11" borderId="13" xfId="22" applyFont="1" applyFill="1" applyBorder="1" applyAlignment="1">
      <alignment horizontal="center" vertical="center" wrapText="1"/>
    </xf>
    <xf numFmtId="0" fontId="13" fillId="11" borderId="14" xfId="22" applyFont="1" applyFill="1" applyBorder="1" applyAlignment="1">
      <alignment horizontal="center" vertical="center" wrapText="1"/>
    </xf>
    <xf numFmtId="0" fontId="10" fillId="9" borderId="0" xfId="20" applyFont="1" applyBorder="1" applyAlignment="1">
      <alignment horizontal="left" vertical="center"/>
    </xf>
    <xf numFmtId="0" fontId="13" fillId="11" borderId="12" xfId="22" applyFont="1" applyFill="1" applyBorder="1" applyAlignment="1">
      <alignment horizontal="center" vertical="center" wrapText="1"/>
    </xf>
    <xf numFmtId="164" fontId="11" fillId="13" borderId="12" xfId="16" applyNumberFormat="1" applyFont="1" applyFill="1" applyBorder="1" applyAlignment="1">
      <alignment horizontal="right" vertical="center"/>
    </xf>
    <xf numFmtId="3" fontId="17" fillId="6" borderId="0" xfId="0" applyNumberFormat="1" applyFont="1" applyFill="1" applyAlignment="1">
      <alignment vertical="center"/>
    </xf>
    <xf numFmtId="165" fontId="13" fillId="11" borderId="12" xfId="27" applyNumberFormat="1" applyFont="1" applyFill="1" applyBorder="1">
      <alignment vertical="center"/>
    </xf>
    <xf numFmtId="165" fontId="12" fillId="6" borderId="0" xfId="0" applyNumberFormat="1" applyFont="1" applyFill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4" fillId="6" borderId="0" xfId="0" applyFont="1" applyFill="1" applyAlignment="1">
      <alignment vertical="center"/>
    </xf>
  </cellXfs>
  <cellStyles count="30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BE5F1"/>
      <color rgb="FFDBDDEC"/>
      <color rgb="FFD0DDEC"/>
      <color rgb="FFB8CCE4"/>
      <color rgb="FF376091"/>
      <color rgb="FFAADFF0"/>
      <color rgb="FFA6D1F4"/>
      <color rgb="FFB3C9E3"/>
      <color rgb="FFAAC2E0"/>
      <color rgb="FF9DB9D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 algn="l">
              <a:defRPr sz="11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100" baseline="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Distribució per unitats responsables</a:t>
            </a:r>
          </a:p>
        </c:rich>
      </c:tx>
      <c:layout>
        <c:manualLayout>
          <c:xMode val="edge"/>
          <c:yMode val="edge"/>
          <c:x val="1.1961414790996791E-2"/>
          <c:y val="2.6431718061674051E-2"/>
        </c:manualLayout>
      </c:layout>
      <c:overlay val="1"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6934619506966783"/>
          <c:y val="0.20532033716049827"/>
          <c:w val="0.65925074478230417"/>
          <c:h val="0.77765883890064436"/>
        </c:manualLayout>
      </c:layout>
      <c:pie3DChart>
        <c:varyColors val="1"/>
        <c:ser>
          <c:idx val="0"/>
          <c:order val="0"/>
          <c:spPr>
            <a:ln>
              <a:solidFill>
                <a:schemeClr val="bg1">
                  <a:lumMod val="75000"/>
                </a:schemeClr>
              </a:solidFill>
            </a:ln>
          </c:spPr>
          <c:dLbls>
            <c:dLbl>
              <c:idx val="0"/>
              <c:layout>
                <c:manualLayout>
                  <c:x val="-3.4301205775161693E-2"/>
                  <c:y val="2.683049595012746E-17"/>
                </c:manualLayout>
              </c:layout>
              <c:dLblPos val="outEnd"/>
              <c:showCatName val="1"/>
              <c:showPercent val="1"/>
            </c:dLbl>
            <c:dLbl>
              <c:idx val="2"/>
              <c:layout>
                <c:manualLayout>
                  <c:x val="-2.1438253609476068E-2"/>
                  <c:y val="-5.8539940141758874E-3"/>
                </c:manualLayout>
              </c:layout>
              <c:dLblPos val="outEnd"/>
              <c:showCatName val="1"/>
              <c:showPercent val="1"/>
            </c:dLbl>
            <c:dLbl>
              <c:idx val="3"/>
              <c:layout>
                <c:manualLayout>
                  <c:x val="6.4314760828428214E-3"/>
                  <c:y val="-3.2196967077967389E-2"/>
                </c:manualLayout>
              </c:layout>
              <c:dLblPos val="outEnd"/>
              <c:showCatName val="1"/>
              <c:showPercent val="1"/>
            </c:dLbl>
            <c:dLbl>
              <c:idx val="6"/>
              <c:layout>
                <c:manualLayout>
                  <c:x val="4.0728831725616324E-2"/>
                  <c:y val="2.3494860499265892E-2"/>
                </c:manualLayout>
              </c:layout>
              <c:dLblPos val="outEnd"/>
              <c:showCatName val="1"/>
              <c:showPercent val="1"/>
            </c:dLbl>
            <c:dLbl>
              <c:idx val="7"/>
              <c:layout>
                <c:manualLayout>
                  <c:x val="1.9305214057669683E-2"/>
                  <c:y val="6.4439153189683754E-2"/>
                </c:manualLayout>
              </c:layout>
              <c:dLblPos val="outEnd"/>
              <c:showCatName val="1"/>
              <c:showPercent val="1"/>
            </c:dLbl>
            <c:dLbl>
              <c:idx val="8"/>
              <c:layout>
                <c:manualLayout>
                  <c:x val="-6.6452304394426592E-2"/>
                  <c:y val="9.9853157121879671E-2"/>
                </c:manualLayout>
              </c:layout>
              <c:dLblPos val="outEnd"/>
              <c:showCatName val="1"/>
              <c:showPercent val="1"/>
            </c:dLbl>
            <c:dLbl>
              <c:idx val="9"/>
              <c:layout>
                <c:manualLayout>
                  <c:x val="-7.5026964073220792E-2"/>
                  <c:y val="4.4052863436123392E-2"/>
                </c:manualLayout>
              </c:layout>
              <c:dLblPos val="outEnd"/>
              <c:showCatName val="1"/>
              <c:showPercent val="1"/>
            </c:dLbl>
            <c:dLbl>
              <c:idx val="10"/>
              <c:layout>
                <c:manualLayout>
                  <c:x val="-7.0739549839228338E-2"/>
                  <c:y val="0"/>
                </c:manualLayout>
              </c:layout>
              <c:dLblPos val="outEnd"/>
              <c:showCatName val="1"/>
              <c:showPercent val="1"/>
            </c:dLbl>
            <c:dLbl>
              <c:idx val="11"/>
              <c:layout>
                <c:manualLayout>
                  <c:x val="-2.5723472668810313E-2"/>
                  <c:y val="0"/>
                </c:manualLayout>
              </c:layout>
              <c:dLblPos val="outEnd"/>
              <c:showCatName val="1"/>
              <c:showPercent val="1"/>
            </c:dLbl>
            <c:dLbl>
              <c:idx val="12"/>
              <c:layout>
                <c:manualLayout>
                  <c:x val="-3.0010718113612018E-2"/>
                  <c:y val="-2.0558002936857566E-2"/>
                </c:manualLayout>
              </c:layout>
              <c:dLblPos val="outEnd"/>
              <c:showCatName val="1"/>
              <c:showPercent val="1"/>
            </c:dLbl>
            <c:dLbl>
              <c:idx val="13"/>
              <c:layout>
                <c:manualLayout>
                  <c:x val="-3.215434083601288E-2"/>
                  <c:y val="-6.7547723935389131E-2"/>
                </c:manualLayout>
              </c:layout>
              <c:dLblPos val="outEnd"/>
              <c:showCatName val="1"/>
              <c:showPercent val="1"/>
            </c:dLbl>
            <c:dLbl>
              <c:idx val="14"/>
              <c:layout>
                <c:manualLayout>
                  <c:x val="-3.6442161448618254E-2"/>
                  <c:y val="-0.11447854050249394"/>
                </c:manualLayout>
              </c:layout>
              <c:dLblPos val="outEnd"/>
              <c:showCatName val="1"/>
              <c:showPercent val="1"/>
            </c:dLbl>
            <c:dLbl>
              <c:idx val="15"/>
              <c:layout>
                <c:manualLayout>
                  <c:x val="1.0718113612004306E-2"/>
                  <c:y val="-2.0558002936857566E-2"/>
                </c:manualLayout>
              </c:layout>
              <c:dLblPos val="outEnd"/>
              <c:showCatName val="1"/>
              <c:showPercent val="1"/>
            </c:dLbl>
            <c:dLbl>
              <c:idx val="16"/>
              <c:layout>
                <c:manualLayout>
                  <c:x val="6.4308681672025792E-3"/>
                  <c:y val="-1.7621145374449341E-2"/>
                </c:manualLayout>
              </c:layout>
              <c:dLblPos val="outEnd"/>
              <c:showCatName val="1"/>
              <c:showPercent val="1"/>
            </c:dLbl>
            <c:dLbl>
              <c:idx val="17"/>
              <c:layout>
                <c:manualLayout>
                  <c:x val="6.6452304394426634E-2"/>
                  <c:y val="-6.1674008810572688E-2"/>
                </c:manualLayout>
              </c:layout>
              <c:dLblPos val="outEnd"/>
              <c:showCatName val="1"/>
              <c:showPercent val="1"/>
            </c:dLbl>
            <c:dLbl>
              <c:idx val="18"/>
              <c:layout>
                <c:manualLayout>
                  <c:x val="4.5020332579899687E-2"/>
                  <c:y val="-2.9272274792932246E-3"/>
                </c:manualLayout>
              </c:layout>
              <c:dLblPos val="outEnd"/>
              <c:showCatName val="1"/>
              <c:showPercent val="1"/>
            </c:dLbl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outEnd"/>
            <c:showCatName val="1"/>
            <c:showPercent val="1"/>
            <c:showLeaderLines val="1"/>
            <c:leaderLines>
              <c:spPr>
                <a:ln>
                  <a:solidFill>
                    <a:schemeClr val="bg1">
                      <a:lumMod val="75000"/>
                    </a:schemeClr>
                  </a:solidFill>
                </a:ln>
              </c:spPr>
            </c:leaderLines>
          </c:dLbls>
          <c:cat>
            <c:strRef>
              <c:f>'1521'!$B$57:$B$75</c:f>
              <c:strCache>
                <c:ptCount val="19"/>
                <c:pt idx="0">
                  <c:v>200 FME</c:v>
                </c:pt>
                <c:pt idx="1">
                  <c:v>210 ETSAB</c:v>
                </c:pt>
                <c:pt idx="2">
                  <c:v>230 ETSETB</c:v>
                </c:pt>
                <c:pt idx="3">
                  <c:v>240 ETSEIB</c:v>
                </c:pt>
                <c:pt idx="4">
                  <c:v>250 ETSECCPB</c:v>
                </c:pt>
                <c:pt idx="5">
                  <c:v>270 FIB</c:v>
                </c:pt>
                <c:pt idx="6">
                  <c:v>300 EPSC</c:v>
                </c:pt>
                <c:pt idx="7">
                  <c:v>320 EET</c:v>
                </c:pt>
                <c:pt idx="8">
                  <c:v>370 EUOOT</c:v>
                </c:pt>
                <c:pt idx="9">
                  <c:v>390 ESAB</c:v>
                </c:pt>
                <c:pt idx="10">
                  <c:v>703 CA</c:v>
                </c:pt>
                <c:pt idx="11">
                  <c:v>704 CA I</c:v>
                </c:pt>
                <c:pt idx="12">
                  <c:v>707 ESAII</c:v>
                </c:pt>
                <c:pt idx="13">
                  <c:v>708 ETCG</c:v>
                </c:pt>
                <c:pt idx="14">
                  <c:v>720 FA</c:v>
                </c:pt>
                <c:pt idx="15">
                  <c:v>735 PA</c:v>
                </c:pt>
                <c:pt idx="16">
                  <c:v>740 UOT</c:v>
                </c:pt>
                <c:pt idx="17">
                  <c:v>820 EUETIB</c:v>
                </c:pt>
                <c:pt idx="18">
                  <c:v>919 FPC</c:v>
                </c:pt>
              </c:strCache>
            </c:strRef>
          </c:cat>
          <c:val>
            <c:numRef>
              <c:f>'1521'!$C$57:$C$75</c:f>
              <c:numCache>
                <c:formatCode>#,##0</c:formatCode>
                <c:ptCount val="19"/>
                <c:pt idx="0">
                  <c:v>30</c:v>
                </c:pt>
                <c:pt idx="1">
                  <c:v>46</c:v>
                </c:pt>
                <c:pt idx="2">
                  <c:v>57</c:v>
                </c:pt>
                <c:pt idx="3">
                  <c:v>27</c:v>
                </c:pt>
                <c:pt idx="4">
                  <c:v>23</c:v>
                </c:pt>
                <c:pt idx="5">
                  <c:v>74</c:v>
                </c:pt>
                <c:pt idx="6">
                  <c:v>36</c:v>
                </c:pt>
                <c:pt idx="7">
                  <c:v>7</c:v>
                </c:pt>
                <c:pt idx="8">
                  <c:v>8</c:v>
                </c:pt>
                <c:pt idx="9">
                  <c:v>2</c:v>
                </c:pt>
                <c:pt idx="10">
                  <c:v>16</c:v>
                </c:pt>
                <c:pt idx="11">
                  <c:v>25</c:v>
                </c:pt>
                <c:pt idx="12">
                  <c:v>12</c:v>
                </c:pt>
                <c:pt idx="13">
                  <c:v>4</c:v>
                </c:pt>
                <c:pt idx="14">
                  <c:v>1</c:v>
                </c:pt>
                <c:pt idx="15">
                  <c:v>63</c:v>
                </c:pt>
                <c:pt idx="16">
                  <c:v>7</c:v>
                </c:pt>
                <c:pt idx="17">
                  <c:v>11</c:v>
                </c:pt>
                <c:pt idx="18">
                  <c:v>43</c:v>
                </c:pt>
              </c:numCache>
            </c:numRef>
          </c:val>
        </c:ser>
      </c:pie3DChart>
    </c:plotArea>
    <c:plotVisOnly val="1"/>
  </c:chart>
  <c:spPr>
    <a:ln>
      <a:solidFill>
        <a:schemeClr val="accent1">
          <a:lumMod val="50000"/>
        </a:schemeClr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r>
              <a:rPr lang="es-ES" sz="105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Distribució</a:t>
            </a:r>
            <a:r>
              <a:rPr lang="es-ES" sz="1050" baseline="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 per àmbits</a:t>
            </a:r>
            <a:endParaRPr lang="es-ES" sz="1050">
              <a:solidFill>
                <a:schemeClr val="accent1">
                  <a:lumMod val="50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2.8147652466029467E-2"/>
          <c:y val="3.4890964590936636E-2"/>
        </c:manualLayout>
      </c:layout>
      <c:overlay val="1"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20586804853820426"/>
          <c:y val="0.2426375829261386"/>
          <c:w val="0.64799465326899597"/>
          <c:h val="0.63380330058451584"/>
        </c:manualLayout>
      </c:layout>
      <c:pie3DChart>
        <c:varyColors val="1"/>
        <c:ser>
          <c:idx val="0"/>
          <c:order val="0"/>
          <c:spPr>
            <a:ln>
              <a:solidFill>
                <a:schemeClr val="bg1">
                  <a:lumMod val="75000"/>
                </a:schemeClr>
              </a:solidFill>
            </a:ln>
          </c:spPr>
          <c:dLbls>
            <c:dLbl>
              <c:idx val="0"/>
              <c:layout>
                <c:manualLayout>
                  <c:x val="-9.1742857253254803E-2"/>
                  <c:y val="-3.4626188258768502E-2"/>
                </c:manualLayout>
              </c:layout>
              <c:dLblPos val="outEnd"/>
              <c:showCatName val="1"/>
              <c:showPercent val="1"/>
            </c:dLbl>
            <c:dLbl>
              <c:idx val="2"/>
              <c:layout>
                <c:manualLayout>
                  <c:x val="9.2077338170287015E-2"/>
                  <c:y val="3.18731336450448E-2"/>
                </c:manualLayout>
              </c:layout>
              <c:dLblPos val="outEnd"/>
              <c:showCatName val="1"/>
              <c:showPercent val="1"/>
            </c:dLbl>
            <c:dLbl>
              <c:idx val="3"/>
              <c:layout>
                <c:manualLayout>
                  <c:x val="-4.0544765424047377E-2"/>
                  <c:y val="3.8107437973341013E-2"/>
                </c:manualLayout>
              </c:layout>
              <c:dLblPos val="outEnd"/>
              <c:showCatName val="1"/>
              <c:showPercent val="1"/>
            </c:dLbl>
            <c:dLbl>
              <c:idx val="4"/>
              <c:layout>
                <c:manualLayout>
                  <c:x val="-6.4177496977324014E-2"/>
                  <c:y val="6.2786094904383862E-3"/>
                </c:manualLayout>
              </c:layout>
              <c:dLblPos val="outEnd"/>
              <c:showCatName val="1"/>
              <c:showPercent val="1"/>
            </c:dLbl>
            <c:dLbl>
              <c:idx val="6"/>
              <c:layout>
                <c:manualLayout>
                  <c:x val="-8.5343872758150505E-3"/>
                  <c:y val="-8.9451213541111671E-2"/>
                </c:manualLayout>
              </c:layout>
              <c:dLblPos val="outEnd"/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700">
                    <a:solidFill>
                      <a:schemeClr val="accent1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outEnd"/>
            <c:showCatName val="1"/>
            <c:showPercent val="1"/>
            <c:showLeaderLines val="1"/>
            <c:leaderLines>
              <c:spPr>
                <a:ln>
                  <a:solidFill>
                    <a:schemeClr val="bg1">
                      <a:lumMod val="75000"/>
                    </a:schemeClr>
                  </a:solidFill>
                </a:ln>
              </c:spPr>
            </c:leaderLines>
          </c:dLbls>
          <c:cat>
            <c:strRef>
              <c:f>'1521'!$E$57:$E$64</c:f>
              <c:strCache>
                <c:ptCount val="8"/>
                <c:pt idx="0">
                  <c:v>Arquitectura, Urbanisme i Edificació</c:v>
                </c:pt>
                <c:pt idx="1">
                  <c:v>Ciències Aplicades</c:v>
                </c:pt>
                <c:pt idx="2">
                  <c:v>Enginyeria Aeroespacial</c:v>
                </c:pt>
                <c:pt idx="3">
                  <c:v>Enginyeria Civil</c:v>
                </c:pt>
                <c:pt idx="4">
                  <c:v>Enginyeria de Biosistemes</c:v>
                </c:pt>
                <c:pt idx="5">
                  <c:v>Enginyeria Industrial</c:v>
                </c:pt>
                <c:pt idx="6">
                  <c:v>Medi Ambient, Sostenibilitat i Recursos Naturals</c:v>
                </c:pt>
                <c:pt idx="7">
                  <c:v>Tecnologies de la Informació i les Comunicacions</c:v>
                </c:pt>
              </c:strCache>
            </c:strRef>
          </c:cat>
          <c:val>
            <c:numRef>
              <c:f>'1521'!$F$57:$F$64</c:f>
              <c:numCache>
                <c:formatCode>General</c:formatCode>
                <c:ptCount val="8"/>
                <c:pt idx="0">
                  <c:v>157</c:v>
                </c:pt>
                <c:pt idx="1">
                  <c:v>104</c:v>
                </c:pt>
                <c:pt idx="2">
                  <c:v>2</c:v>
                </c:pt>
                <c:pt idx="3">
                  <c:v>24</c:v>
                </c:pt>
                <c:pt idx="4">
                  <c:v>3</c:v>
                </c:pt>
                <c:pt idx="5">
                  <c:v>52</c:v>
                </c:pt>
                <c:pt idx="6">
                  <c:v>7</c:v>
                </c:pt>
                <c:pt idx="7">
                  <c:v>143</c:v>
                </c:pt>
              </c:numCache>
            </c:numRef>
          </c:val>
        </c:ser>
      </c:pie3DChart>
    </c:plotArea>
    <c:plotVisOnly val="1"/>
  </c:chart>
  <c:spPr>
    <a:ln>
      <a:solidFill>
        <a:schemeClr val="accent1">
          <a:lumMod val="50000"/>
        </a:schemeClr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7845</xdr:colOff>
      <xdr:row>55</xdr:row>
      <xdr:rowOff>147277</xdr:rowOff>
    </xdr:from>
    <xdr:to>
      <xdr:col>2</xdr:col>
      <xdr:colOff>5336401</xdr:colOff>
      <xdr:row>82</xdr:row>
      <xdr:rowOff>98292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179293</xdr:colOff>
      <xdr:row>55</xdr:row>
      <xdr:rowOff>136070</xdr:rowOff>
    </xdr:from>
    <xdr:to>
      <xdr:col>15</xdr:col>
      <xdr:colOff>111259</xdr:colOff>
      <xdr:row>82</xdr:row>
      <xdr:rowOff>95249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T110"/>
  <sheetViews>
    <sheetView showGridLines="0" showZeros="0" tabSelected="1" zoomScaleNormal="100" zoomScaleSheetLayoutView="100" workbookViewId="0">
      <selection activeCell="D5" sqref="D5"/>
    </sheetView>
  </sheetViews>
  <sheetFormatPr defaultColWidth="11.42578125" defaultRowHeight="12.75"/>
  <cols>
    <col min="1" max="1" width="1" style="2" customWidth="1"/>
    <col min="2" max="2" width="14.7109375" style="5" bestFit="1" customWidth="1"/>
    <col min="3" max="3" width="82.140625" style="4" bestFit="1" customWidth="1"/>
    <col min="4" max="7" width="9.85546875" style="5" customWidth="1"/>
    <col min="8" max="15" width="7.140625" style="5" customWidth="1"/>
    <col min="16" max="16" width="8.85546875" style="5" customWidth="1"/>
    <col min="17" max="17" width="0.5703125" style="4" customWidth="1"/>
    <col min="18" max="18" width="0.5703125" style="2" customWidth="1"/>
    <col min="19" max="16384" width="11.42578125" style="2"/>
  </cols>
  <sheetData>
    <row r="1" spans="1:20">
      <c r="A1" s="41"/>
      <c r="B1" s="60" t="s">
        <v>70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42"/>
    </row>
    <row r="2" spans="1:20">
      <c r="A2" s="43"/>
      <c r="B2" s="60" t="s">
        <v>11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42"/>
    </row>
    <row r="3" spans="1:20">
      <c r="A3" s="43"/>
      <c r="B3" s="1"/>
      <c r="C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42"/>
    </row>
    <row r="4" spans="1:20">
      <c r="A4" s="43"/>
      <c r="B4" s="60" t="s">
        <v>10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42"/>
    </row>
    <row r="5" spans="1:20" ht="20.100000000000001" customHeight="1">
      <c r="A5" s="43"/>
      <c r="B5" s="1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42"/>
    </row>
    <row r="6" spans="1:20" ht="3" customHeight="1">
      <c r="A6" s="35"/>
      <c r="B6" s="36"/>
      <c r="C6" s="37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7"/>
      <c r="Q6" s="38"/>
    </row>
    <row r="7" spans="1:20" ht="20.100000000000001" customHeight="1">
      <c r="A7" s="23"/>
      <c r="B7" s="58" t="s">
        <v>8</v>
      </c>
      <c r="C7" s="61" t="s">
        <v>9</v>
      </c>
      <c r="D7" s="61" t="s">
        <v>7</v>
      </c>
      <c r="E7" s="61"/>
      <c r="F7" s="61"/>
      <c r="G7" s="52" t="s">
        <v>0</v>
      </c>
      <c r="H7" s="52"/>
      <c r="I7" s="52"/>
      <c r="J7" s="52"/>
      <c r="K7" s="52"/>
      <c r="L7" s="52"/>
      <c r="M7" s="52"/>
      <c r="N7" s="52"/>
      <c r="O7" s="52"/>
      <c r="P7" s="52" t="s">
        <v>1</v>
      </c>
      <c r="Q7" s="39"/>
    </row>
    <row r="8" spans="1:20" ht="20.100000000000001" customHeight="1">
      <c r="A8" s="23"/>
      <c r="B8" s="59"/>
      <c r="C8" s="61"/>
      <c r="D8" s="22" t="s">
        <v>3</v>
      </c>
      <c r="E8" s="21" t="s">
        <v>2</v>
      </c>
      <c r="F8" s="21" t="s">
        <v>6</v>
      </c>
      <c r="G8" s="21" t="s">
        <v>4</v>
      </c>
      <c r="H8" s="21">
        <v>22</v>
      </c>
      <c r="I8" s="21">
        <v>23</v>
      </c>
      <c r="J8" s="21">
        <v>24</v>
      </c>
      <c r="K8" s="21">
        <v>25</v>
      </c>
      <c r="L8" s="21">
        <v>26</v>
      </c>
      <c r="M8" s="21">
        <v>27</v>
      </c>
      <c r="N8" s="21">
        <v>28</v>
      </c>
      <c r="O8" s="21" t="s">
        <v>5</v>
      </c>
      <c r="P8" s="52"/>
      <c r="Q8" s="39"/>
    </row>
    <row r="9" spans="1:20" ht="19.5" customHeight="1">
      <c r="A9" s="23"/>
      <c r="B9" s="53" t="s">
        <v>50</v>
      </c>
      <c r="C9" s="6" t="s">
        <v>12</v>
      </c>
      <c r="D9" s="7">
        <v>6</v>
      </c>
      <c r="E9" s="7">
        <v>4</v>
      </c>
      <c r="F9" s="7">
        <v>10</v>
      </c>
      <c r="G9" s="17">
        <v>0</v>
      </c>
      <c r="H9" s="17">
        <v>0</v>
      </c>
      <c r="I9" s="8">
        <v>1</v>
      </c>
      <c r="J9" s="8">
        <v>1</v>
      </c>
      <c r="K9" s="8">
        <v>2</v>
      </c>
      <c r="L9" s="8">
        <v>1</v>
      </c>
      <c r="M9" s="8">
        <v>1</v>
      </c>
      <c r="N9" s="8">
        <v>1</v>
      </c>
      <c r="O9" s="8">
        <v>3</v>
      </c>
      <c r="P9" s="9">
        <v>29.2</v>
      </c>
      <c r="Q9" s="24"/>
      <c r="S9" s="63"/>
      <c r="T9" s="63"/>
    </row>
    <row r="10" spans="1:20" ht="19.5" customHeight="1">
      <c r="A10" s="23"/>
      <c r="B10" s="54"/>
      <c r="C10" s="6" t="s">
        <v>13</v>
      </c>
      <c r="D10" s="7">
        <v>5</v>
      </c>
      <c r="E10" s="7">
        <v>3</v>
      </c>
      <c r="F10" s="7">
        <v>8</v>
      </c>
      <c r="G10" s="17">
        <v>0</v>
      </c>
      <c r="H10" s="17">
        <v>0</v>
      </c>
      <c r="I10" s="17">
        <v>0</v>
      </c>
      <c r="J10" s="8">
        <v>1</v>
      </c>
      <c r="K10" s="8">
        <v>5</v>
      </c>
      <c r="L10" s="8">
        <v>1</v>
      </c>
      <c r="M10" s="17">
        <v>0</v>
      </c>
      <c r="N10" s="17">
        <v>0</v>
      </c>
      <c r="O10" s="8">
        <v>1</v>
      </c>
      <c r="P10" s="9">
        <v>25.5</v>
      </c>
      <c r="Q10" s="24"/>
      <c r="S10" s="63"/>
      <c r="T10" s="63"/>
    </row>
    <row r="11" spans="1:20" ht="19.5" customHeight="1">
      <c r="A11" s="23"/>
      <c r="B11" s="55"/>
      <c r="C11" s="6" t="s">
        <v>14</v>
      </c>
      <c r="D11" s="7">
        <v>5</v>
      </c>
      <c r="E11" s="7">
        <v>7</v>
      </c>
      <c r="F11" s="7">
        <v>12</v>
      </c>
      <c r="G11" s="17">
        <v>0</v>
      </c>
      <c r="H11" s="17">
        <v>0</v>
      </c>
      <c r="I11" s="8">
        <v>1</v>
      </c>
      <c r="J11" s="8">
        <v>7</v>
      </c>
      <c r="K11" s="8">
        <v>2</v>
      </c>
      <c r="L11" s="17">
        <v>0</v>
      </c>
      <c r="M11" s="8">
        <v>1</v>
      </c>
      <c r="N11" s="17">
        <v>0</v>
      </c>
      <c r="O11" s="8">
        <v>1</v>
      </c>
      <c r="P11" s="9">
        <v>24.75</v>
      </c>
      <c r="Q11" s="24"/>
      <c r="S11" s="63"/>
      <c r="T11" s="63"/>
    </row>
    <row r="12" spans="1:20" ht="19.5" customHeight="1">
      <c r="A12" s="23"/>
      <c r="B12" s="56" t="s">
        <v>51</v>
      </c>
      <c r="C12" s="12" t="s">
        <v>15</v>
      </c>
      <c r="D12" s="13">
        <v>10</v>
      </c>
      <c r="E12" s="13">
        <v>17</v>
      </c>
      <c r="F12" s="13">
        <v>27</v>
      </c>
      <c r="G12" s="16">
        <v>0</v>
      </c>
      <c r="H12" s="16">
        <v>0</v>
      </c>
      <c r="I12" s="16">
        <v>0</v>
      </c>
      <c r="J12" s="16">
        <v>0</v>
      </c>
      <c r="K12" s="10">
        <v>4</v>
      </c>
      <c r="L12" s="10">
        <v>2</v>
      </c>
      <c r="M12" s="10">
        <v>3</v>
      </c>
      <c r="N12" s="10">
        <v>5</v>
      </c>
      <c r="O12" s="10">
        <v>13</v>
      </c>
      <c r="P12" s="11">
        <v>29.185185185185187</v>
      </c>
      <c r="Q12" s="24"/>
      <c r="S12" s="63"/>
      <c r="T12" s="63"/>
    </row>
    <row r="13" spans="1:20" ht="19.5" customHeight="1">
      <c r="A13" s="23"/>
      <c r="B13" s="57"/>
      <c r="C13" s="12" t="s">
        <v>16</v>
      </c>
      <c r="D13" s="13">
        <v>11</v>
      </c>
      <c r="E13" s="13">
        <v>8</v>
      </c>
      <c r="F13" s="13">
        <v>19</v>
      </c>
      <c r="G13" s="16">
        <v>0</v>
      </c>
      <c r="H13" s="16">
        <v>0</v>
      </c>
      <c r="I13" s="16">
        <v>0</v>
      </c>
      <c r="J13" s="16">
        <v>0</v>
      </c>
      <c r="K13" s="10">
        <v>1</v>
      </c>
      <c r="L13" s="10">
        <v>4</v>
      </c>
      <c r="M13" s="10">
        <v>3</v>
      </c>
      <c r="N13" s="10">
        <v>3</v>
      </c>
      <c r="O13" s="10">
        <v>8</v>
      </c>
      <c r="P13" s="11">
        <v>29.368421052631579</v>
      </c>
      <c r="Q13" s="24"/>
      <c r="S13" s="63"/>
      <c r="T13" s="63"/>
    </row>
    <row r="14" spans="1:20" ht="19.5" customHeight="1">
      <c r="A14" s="23"/>
      <c r="B14" s="45" t="s">
        <v>52</v>
      </c>
      <c r="C14" s="6" t="s">
        <v>69</v>
      </c>
      <c r="D14" s="7">
        <v>2</v>
      </c>
      <c r="E14" s="7">
        <v>7</v>
      </c>
      <c r="F14" s="7">
        <v>9</v>
      </c>
      <c r="G14" s="17">
        <v>0</v>
      </c>
      <c r="H14" s="17">
        <v>0</v>
      </c>
      <c r="I14" s="17">
        <v>0</v>
      </c>
      <c r="J14" s="7">
        <v>1</v>
      </c>
      <c r="K14" s="7">
        <v>4</v>
      </c>
      <c r="L14" s="7">
        <v>1</v>
      </c>
      <c r="M14" s="7">
        <v>1</v>
      </c>
      <c r="N14" s="17">
        <v>0</v>
      </c>
      <c r="O14" s="7">
        <v>2</v>
      </c>
      <c r="P14" s="9">
        <v>26.555555555555557</v>
      </c>
      <c r="Q14" s="24"/>
      <c r="S14" s="63"/>
      <c r="T14" s="63"/>
    </row>
    <row r="15" spans="1:20" ht="19.5" customHeight="1">
      <c r="A15" s="23"/>
      <c r="B15" s="46"/>
      <c r="C15" s="6" t="s">
        <v>17</v>
      </c>
      <c r="D15" s="7">
        <v>1</v>
      </c>
      <c r="E15" s="7">
        <v>10</v>
      </c>
      <c r="F15" s="7">
        <v>11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7">
        <v>1</v>
      </c>
      <c r="M15" s="7">
        <v>3</v>
      </c>
      <c r="N15" s="7">
        <v>2</v>
      </c>
      <c r="O15" s="7">
        <v>5</v>
      </c>
      <c r="P15" s="9">
        <v>28.636363636363637</v>
      </c>
      <c r="Q15" s="24"/>
      <c r="S15" s="63"/>
      <c r="T15" s="63"/>
    </row>
    <row r="16" spans="1:20" ht="19.5" customHeight="1">
      <c r="A16" s="23"/>
      <c r="B16" s="46"/>
      <c r="C16" s="6" t="s">
        <v>18</v>
      </c>
      <c r="D16" s="7">
        <v>3</v>
      </c>
      <c r="E16" s="7">
        <v>9</v>
      </c>
      <c r="F16" s="7">
        <v>12</v>
      </c>
      <c r="G16" s="17">
        <v>0</v>
      </c>
      <c r="H16" s="17">
        <v>0</v>
      </c>
      <c r="I16" s="7">
        <v>2</v>
      </c>
      <c r="J16" s="7">
        <v>1</v>
      </c>
      <c r="K16" s="7">
        <v>2</v>
      </c>
      <c r="L16" s="17">
        <v>0</v>
      </c>
      <c r="M16" s="7">
        <v>1</v>
      </c>
      <c r="N16" s="7">
        <v>2</v>
      </c>
      <c r="O16" s="7">
        <v>4</v>
      </c>
      <c r="P16" s="9">
        <v>27.416666666666668</v>
      </c>
      <c r="Q16" s="24"/>
      <c r="S16" s="63"/>
      <c r="T16" s="63"/>
    </row>
    <row r="17" spans="1:20" ht="19.5" customHeight="1">
      <c r="A17" s="23"/>
      <c r="B17" s="46"/>
      <c r="C17" s="6" t="s">
        <v>19</v>
      </c>
      <c r="D17" s="17">
        <v>0</v>
      </c>
      <c r="E17" s="7">
        <v>3</v>
      </c>
      <c r="F17" s="7">
        <v>3</v>
      </c>
      <c r="G17" s="17">
        <v>0</v>
      </c>
      <c r="H17" s="17">
        <v>0</v>
      </c>
      <c r="I17" s="17">
        <v>0</v>
      </c>
      <c r="J17" s="7">
        <v>2</v>
      </c>
      <c r="K17" s="17">
        <v>0</v>
      </c>
      <c r="L17" s="17">
        <v>0</v>
      </c>
      <c r="M17" s="7">
        <v>1</v>
      </c>
      <c r="N17" s="17">
        <v>0</v>
      </c>
      <c r="O17" s="17">
        <v>0</v>
      </c>
      <c r="P17" s="9">
        <v>25</v>
      </c>
      <c r="Q17" s="24"/>
      <c r="S17" s="63"/>
      <c r="T17" s="63"/>
    </row>
    <row r="18" spans="1:20" ht="19.5" customHeight="1">
      <c r="A18" s="23"/>
      <c r="B18" s="47"/>
      <c r="C18" s="6" t="s">
        <v>20</v>
      </c>
      <c r="D18" s="7">
        <v>7</v>
      </c>
      <c r="E18" s="7">
        <v>15</v>
      </c>
      <c r="F18" s="7">
        <v>22</v>
      </c>
      <c r="G18" s="17">
        <v>0</v>
      </c>
      <c r="H18" s="7">
        <v>1</v>
      </c>
      <c r="I18" s="7">
        <v>1</v>
      </c>
      <c r="J18" s="7">
        <v>6</v>
      </c>
      <c r="K18" s="7">
        <v>8</v>
      </c>
      <c r="L18" s="7">
        <v>2</v>
      </c>
      <c r="M18" s="7">
        <v>3</v>
      </c>
      <c r="N18" s="7">
        <v>1</v>
      </c>
      <c r="O18" s="17">
        <v>0</v>
      </c>
      <c r="P18" s="9">
        <v>25</v>
      </c>
      <c r="Q18" s="24"/>
      <c r="S18" s="63"/>
      <c r="T18" s="63"/>
    </row>
    <row r="19" spans="1:20" ht="19.5" customHeight="1">
      <c r="A19" s="23"/>
      <c r="B19" s="48" t="s">
        <v>53</v>
      </c>
      <c r="C19" s="12" t="s">
        <v>21</v>
      </c>
      <c r="D19" s="16">
        <v>0</v>
      </c>
      <c r="E19" s="16">
        <v>2</v>
      </c>
      <c r="F19" s="16">
        <v>2</v>
      </c>
      <c r="G19" s="16">
        <v>0</v>
      </c>
      <c r="H19" s="16">
        <v>0</v>
      </c>
      <c r="I19" s="16">
        <v>0</v>
      </c>
      <c r="J19" s="16">
        <v>0</v>
      </c>
      <c r="K19" s="16">
        <v>1</v>
      </c>
      <c r="L19" s="16">
        <v>0</v>
      </c>
      <c r="M19" s="16">
        <v>0</v>
      </c>
      <c r="N19" s="16">
        <v>1</v>
      </c>
      <c r="O19" s="16">
        <v>0</v>
      </c>
      <c r="P19" s="62">
        <v>26.5</v>
      </c>
      <c r="Q19" s="24"/>
      <c r="S19" s="63"/>
      <c r="T19" s="63"/>
    </row>
    <row r="20" spans="1:20" ht="19.5" customHeight="1">
      <c r="A20" s="23"/>
      <c r="B20" s="49"/>
      <c r="C20" s="12" t="s">
        <v>22</v>
      </c>
      <c r="D20" s="16">
        <v>0</v>
      </c>
      <c r="E20" s="16">
        <v>2</v>
      </c>
      <c r="F20" s="16">
        <v>2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1</v>
      </c>
      <c r="M20" s="16">
        <v>1</v>
      </c>
      <c r="N20" s="16">
        <v>0</v>
      </c>
      <c r="O20" s="16">
        <v>0</v>
      </c>
      <c r="P20" s="62">
        <v>26.5</v>
      </c>
      <c r="Q20" s="24"/>
      <c r="S20" s="63"/>
      <c r="T20" s="63"/>
    </row>
    <row r="21" spans="1:20" ht="19.5" customHeight="1">
      <c r="A21" s="23"/>
      <c r="B21" s="49"/>
      <c r="C21" s="12" t="s">
        <v>23</v>
      </c>
      <c r="D21" s="16">
        <v>5</v>
      </c>
      <c r="E21" s="16">
        <v>4</v>
      </c>
      <c r="F21" s="16">
        <v>9</v>
      </c>
      <c r="G21" s="16">
        <v>0</v>
      </c>
      <c r="H21" s="16">
        <v>0</v>
      </c>
      <c r="I21" s="16">
        <v>0</v>
      </c>
      <c r="J21" s="16">
        <v>1</v>
      </c>
      <c r="K21" s="16">
        <v>0</v>
      </c>
      <c r="L21" s="16">
        <v>1</v>
      </c>
      <c r="M21" s="16">
        <v>2</v>
      </c>
      <c r="N21" s="16">
        <v>0</v>
      </c>
      <c r="O21" s="16">
        <v>5</v>
      </c>
      <c r="P21" s="62">
        <v>30.222222222222221</v>
      </c>
      <c r="Q21" s="24"/>
      <c r="S21" s="63"/>
      <c r="T21" s="63"/>
    </row>
    <row r="22" spans="1:20" ht="19.5" customHeight="1">
      <c r="A22" s="23"/>
      <c r="B22" s="49"/>
      <c r="C22" s="12" t="s">
        <v>73</v>
      </c>
      <c r="D22" s="16">
        <v>2</v>
      </c>
      <c r="E22" s="16">
        <v>3</v>
      </c>
      <c r="F22" s="16">
        <v>5</v>
      </c>
      <c r="G22" s="16">
        <v>0</v>
      </c>
      <c r="H22" s="16">
        <v>0</v>
      </c>
      <c r="I22" s="16">
        <v>0</v>
      </c>
      <c r="J22" s="16">
        <v>1</v>
      </c>
      <c r="K22" s="16">
        <v>0</v>
      </c>
      <c r="L22" s="16">
        <v>0</v>
      </c>
      <c r="M22" s="16">
        <v>2</v>
      </c>
      <c r="N22" s="16">
        <v>1</v>
      </c>
      <c r="O22" s="16">
        <v>1</v>
      </c>
      <c r="P22" s="62">
        <v>27</v>
      </c>
      <c r="Q22" s="24"/>
      <c r="S22" s="63"/>
      <c r="T22" s="63"/>
    </row>
    <row r="23" spans="1:20" ht="19.5" customHeight="1">
      <c r="A23" s="23"/>
      <c r="B23" s="49"/>
      <c r="C23" s="12" t="s">
        <v>24</v>
      </c>
      <c r="D23" s="16">
        <v>3</v>
      </c>
      <c r="E23" s="16">
        <v>5</v>
      </c>
      <c r="F23" s="16">
        <v>8</v>
      </c>
      <c r="G23" s="16">
        <v>0</v>
      </c>
      <c r="H23" s="16">
        <v>0</v>
      </c>
      <c r="I23" s="16">
        <v>0</v>
      </c>
      <c r="J23" s="16">
        <v>1</v>
      </c>
      <c r="K23" s="16">
        <v>2</v>
      </c>
      <c r="L23" s="16">
        <v>1</v>
      </c>
      <c r="M23" s="16">
        <v>1</v>
      </c>
      <c r="N23" s="16">
        <v>0</v>
      </c>
      <c r="O23" s="16">
        <v>3</v>
      </c>
      <c r="P23" s="62">
        <v>27.75</v>
      </c>
      <c r="Q23" s="24"/>
      <c r="S23" s="63"/>
      <c r="T23" s="63"/>
    </row>
    <row r="24" spans="1:20" ht="19.5" customHeight="1">
      <c r="A24" s="23"/>
      <c r="B24" s="50"/>
      <c r="C24" s="12" t="s">
        <v>25</v>
      </c>
      <c r="D24" s="16">
        <v>1</v>
      </c>
      <c r="E24" s="16">
        <v>0</v>
      </c>
      <c r="F24" s="16">
        <v>1</v>
      </c>
      <c r="G24" s="16">
        <v>0</v>
      </c>
      <c r="H24" s="16">
        <v>0</v>
      </c>
      <c r="I24" s="16">
        <v>0</v>
      </c>
      <c r="J24" s="16">
        <v>1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62">
        <v>24</v>
      </c>
      <c r="Q24" s="24"/>
      <c r="S24" s="63"/>
      <c r="T24" s="63"/>
    </row>
    <row r="25" spans="1:20" ht="19.5" customHeight="1">
      <c r="A25" s="23"/>
      <c r="B25" s="45" t="s">
        <v>54</v>
      </c>
      <c r="C25" s="6" t="s">
        <v>26</v>
      </c>
      <c r="D25" s="7">
        <v>3</v>
      </c>
      <c r="E25" s="7">
        <v>7</v>
      </c>
      <c r="F25" s="7">
        <v>10</v>
      </c>
      <c r="G25" s="17">
        <v>0</v>
      </c>
      <c r="H25" s="17">
        <v>0</v>
      </c>
      <c r="I25" s="17">
        <v>0</v>
      </c>
      <c r="J25" s="7">
        <v>5</v>
      </c>
      <c r="K25" s="7">
        <v>5</v>
      </c>
      <c r="L25" s="17">
        <v>0</v>
      </c>
      <c r="M25" s="17">
        <v>0</v>
      </c>
      <c r="N25" s="17">
        <v>0</v>
      </c>
      <c r="O25" s="17">
        <v>0</v>
      </c>
      <c r="P25" s="9">
        <v>24.5</v>
      </c>
      <c r="Q25" s="24"/>
      <c r="S25" s="63"/>
      <c r="T25" s="63"/>
    </row>
    <row r="26" spans="1:20" ht="19.5" customHeight="1">
      <c r="A26" s="23"/>
      <c r="B26" s="46"/>
      <c r="C26" s="6" t="s">
        <v>27</v>
      </c>
      <c r="D26" s="7">
        <v>1</v>
      </c>
      <c r="E26" s="17">
        <v>0</v>
      </c>
      <c r="F26" s="7">
        <v>1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7">
        <v>1</v>
      </c>
      <c r="P26" s="9">
        <v>30</v>
      </c>
      <c r="Q26" s="24"/>
      <c r="S26" s="63"/>
      <c r="T26" s="63"/>
    </row>
    <row r="27" spans="1:20" ht="19.5" customHeight="1">
      <c r="A27" s="23"/>
      <c r="B27" s="46"/>
      <c r="C27" s="6" t="s">
        <v>28</v>
      </c>
      <c r="D27" s="17">
        <v>0</v>
      </c>
      <c r="E27" s="7">
        <v>1</v>
      </c>
      <c r="F27" s="7">
        <v>1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7">
        <v>1</v>
      </c>
      <c r="M27" s="17">
        <v>0</v>
      </c>
      <c r="N27" s="17">
        <v>0</v>
      </c>
      <c r="O27" s="17">
        <v>0</v>
      </c>
      <c r="P27" s="9">
        <v>26</v>
      </c>
      <c r="Q27" s="24"/>
      <c r="S27" s="63"/>
      <c r="T27" s="63"/>
    </row>
    <row r="28" spans="1:20" ht="19.5" customHeight="1">
      <c r="A28" s="23"/>
      <c r="B28" s="46"/>
      <c r="C28" s="6" t="s">
        <v>29</v>
      </c>
      <c r="D28" s="7">
        <v>2</v>
      </c>
      <c r="E28" s="7">
        <v>3</v>
      </c>
      <c r="F28" s="7">
        <v>5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7">
        <v>1</v>
      </c>
      <c r="N28" s="7">
        <v>1</v>
      </c>
      <c r="O28" s="7">
        <v>3</v>
      </c>
      <c r="P28" s="9">
        <v>32.4</v>
      </c>
      <c r="Q28" s="24"/>
      <c r="S28" s="63"/>
      <c r="T28" s="63"/>
    </row>
    <row r="29" spans="1:20" ht="19.5" customHeight="1">
      <c r="A29" s="23"/>
      <c r="B29" s="46"/>
      <c r="C29" s="6" t="s">
        <v>30</v>
      </c>
      <c r="D29" s="17">
        <v>0</v>
      </c>
      <c r="E29" s="7">
        <v>3</v>
      </c>
      <c r="F29" s="7">
        <v>3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7">
        <v>1</v>
      </c>
      <c r="M29" s="17">
        <v>0</v>
      </c>
      <c r="N29" s="7">
        <v>2</v>
      </c>
      <c r="O29" s="17">
        <v>0</v>
      </c>
      <c r="P29" s="9">
        <v>27.333333333333332</v>
      </c>
      <c r="Q29" s="24"/>
      <c r="S29" s="63"/>
      <c r="T29" s="63"/>
    </row>
    <row r="30" spans="1:20" ht="19.5" customHeight="1">
      <c r="A30" s="23"/>
      <c r="B30" s="47"/>
      <c r="C30" s="6" t="s">
        <v>31</v>
      </c>
      <c r="D30" s="7">
        <v>1</v>
      </c>
      <c r="E30" s="7">
        <v>2</v>
      </c>
      <c r="F30" s="7">
        <v>3</v>
      </c>
      <c r="G30" s="17">
        <v>0</v>
      </c>
      <c r="H30" s="17">
        <v>0</v>
      </c>
      <c r="I30" s="7">
        <v>1</v>
      </c>
      <c r="J30" s="17">
        <v>0</v>
      </c>
      <c r="K30" s="17">
        <v>0</v>
      </c>
      <c r="L30" s="17">
        <v>0</v>
      </c>
      <c r="M30" s="7">
        <v>1</v>
      </c>
      <c r="N30" s="17">
        <v>0</v>
      </c>
      <c r="O30" s="7">
        <v>1</v>
      </c>
      <c r="P30" s="9">
        <v>27.333333333333332</v>
      </c>
      <c r="Q30" s="24"/>
      <c r="S30" s="63"/>
      <c r="T30" s="63"/>
    </row>
    <row r="31" spans="1:20" ht="19.5" customHeight="1">
      <c r="A31" s="23"/>
      <c r="B31" s="48" t="s">
        <v>55</v>
      </c>
      <c r="C31" s="12" t="s">
        <v>71</v>
      </c>
      <c r="D31" s="13">
        <v>2</v>
      </c>
      <c r="E31" s="13">
        <v>17</v>
      </c>
      <c r="F31" s="13">
        <v>19</v>
      </c>
      <c r="G31" s="16">
        <v>0</v>
      </c>
      <c r="H31" s="16">
        <v>0</v>
      </c>
      <c r="I31" s="13">
        <v>2</v>
      </c>
      <c r="J31" s="13">
        <v>7</v>
      </c>
      <c r="K31" s="13">
        <v>5</v>
      </c>
      <c r="L31" s="13">
        <v>1</v>
      </c>
      <c r="M31" s="13">
        <v>2</v>
      </c>
      <c r="N31" s="16">
        <v>0</v>
      </c>
      <c r="O31" s="13">
        <v>2</v>
      </c>
      <c r="P31" s="11">
        <v>25.210526315789473</v>
      </c>
      <c r="Q31" s="24"/>
      <c r="S31" s="63"/>
      <c r="T31" s="63"/>
    </row>
    <row r="32" spans="1:20" ht="19.5" customHeight="1">
      <c r="A32" s="23"/>
      <c r="B32" s="49"/>
      <c r="C32" s="12" t="s">
        <v>33</v>
      </c>
      <c r="D32" s="13">
        <v>1</v>
      </c>
      <c r="E32" s="13">
        <v>16</v>
      </c>
      <c r="F32" s="13">
        <v>17</v>
      </c>
      <c r="G32" s="16">
        <v>0</v>
      </c>
      <c r="H32" s="16">
        <v>0</v>
      </c>
      <c r="I32" s="10">
        <v>3</v>
      </c>
      <c r="J32" s="10">
        <v>4</v>
      </c>
      <c r="K32" s="10">
        <v>3</v>
      </c>
      <c r="L32" s="10">
        <v>4</v>
      </c>
      <c r="M32" s="16">
        <v>0</v>
      </c>
      <c r="N32" s="16">
        <v>0</v>
      </c>
      <c r="O32" s="10">
        <v>3</v>
      </c>
      <c r="P32" s="11">
        <v>25.647058823529413</v>
      </c>
      <c r="Q32" s="24"/>
      <c r="S32" s="63"/>
      <c r="T32" s="63"/>
    </row>
    <row r="33" spans="1:20" ht="19.5" customHeight="1">
      <c r="A33" s="23"/>
      <c r="B33" s="49"/>
      <c r="C33" s="12" t="s">
        <v>32</v>
      </c>
      <c r="D33" s="13">
        <v>3</v>
      </c>
      <c r="E33" s="13">
        <v>7</v>
      </c>
      <c r="F33" s="13">
        <v>10</v>
      </c>
      <c r="G33" s="16">
        <v>0</v>
      </c>
      <c r="H33" s="16">
        <v>0</v>
      </c>
      <c r="I33" s="16">
        <v>0</v>
      </c>
      <c r="J33" s="10">
        <v>3</v>
      </c>
      <c r="K33" s="10">
        <v>4</v>
      </c>
      <c r="L33" s="10">
        <v>1</v>
      </c>
      <c r="M33" s="10">
        <v>1</v>
      </c>
      <c r="N33" s="10">
        <v>1</v>
      </c>
      <c r="O33" s="10">
        <v>0</v>
      </c>
      <c r="P33" s="11">
        <v>25.3</v>
      </c>
      <c r="Q33" s="24"/>
      <c r="S33" s="63"/>
      <c r="T33" s="63"/>
    </row>
    <row r="34" spans="1:20" ht="19.5" customHeight="1">
      <c r="A34" s="23"/>
      <c r="B34" s="50"/>
      <c r="C34" s="12" t="s">
        <v>34</v>
      </c>
      <c r="D34" s="13">
        <v>3</v>
      </c>
      <c r="E34" s="13">
        <v>25</v>
      </c>
      <c r="F34" s="13">
        <v>28</v>
      </c>
      <c r="G34" s="16">
        <v>0</v>
      </c>
      <c r="H34" s="16">
        <v>1</v>
      </c>
      <c r="I34" s="10"/>
      <c r="J34" s="10">
        <v>3</v>
      </c>
      <c r="K34" s="10">
        <v>4</v>
      </c>
      <c r="L34" s="10">
        <v>4</v>
      </c>
      <c r="M34" s="10">
        <v>4</v>
      </c>
      <c r="N34" s="10">
        <v>4</v>
      </c>
      <c r="O34" s="10">
        <v>8</v>
      </c>
      <c r="P34" s="11">
        <v>27.428571428571427</v>
      </c>
      <c r="Q34" s="24"/>
      <c r="S34" s="63"/>
      <c r="T34" s="63"/>
    </row>
    <row r="35" spans="1:20" ht="19.5" customHeight="1">
      <c r="A35" s="23"/>
      <c r="B35" s="45" t="s">
        <v>56</v>
      </c>
      <c r="C35" s="6" t="s">
        <v>72</v>
      </c>
      <c r="D35" s="7">
        <v>7</v>
      </c>
      <c r="E35" s="7">
        <v>27</v>
      </c>
      <c r="F35" s="7">
        <v>34</v>
      </c>
      <c r="G35" s="17">
        <v>0</v>
      </c>
      <c r="H35" s="17">
        <v>0</v>
      </c>
      <c r="I35" s="7">
        <v>1</v>
      </c>
      <c r="J35" s="7">
        <v>11</v>
      </c>
      <c r="K35" s="7">
        <v>9</v>
      </c>
      <c r="L35" s="7">
        <v>6</v>
      </c>
      <c r="M35" s="7">
        <v>4</v>
      </c>
      <c r="N35" s="17">
        <v>0</v>
      </c>
      <c r="O35" s="7">
        <v>3</v>
      </c>
      <c r="P35" s="9">
        <v>25.588235294117649</v>
      </c>
      <c r="Q35" s="24"/>
      <c r="S35" s="63"/>
      <c r="T35" s="63"/>
    </row>
    <row r="36" spans="1:20" ht="19.5" customHeight="1">
      <c r="A36" s="23"/>
      <c r="B36" s="46"/>
      <c r="C36" s="6" t="s">
        <v>35</v>
      </c>
      <c r="D36" s="7">
        <v>1</v>
      </c>
      <c r="E36" s="7">
        <v>1</v>
      </c>
      <c r="F36" s="7">
        <v>2</v>
      </c>
      <c r="G36" s="17">
        <v>0</v>
      </c>
      <c r="H36" s="17">
        <v>0</v>
      </c>
      <c r="I36" s="8">
        <v>2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8">
        <v>0</v>
      </c>
      <c r="P36" s="9">
        <v>23</v>
      </c>
      <c r="Q36" s="24"/>
      <c r="S36" s="63"/>
      <c r="T36" s="63"/>
    </row>
    <row r="37" spans="1:20" ht="19.5" customHeight="1">
      <c r="A37" s="23"/>
      <c r="B37" s="56" t="s">
        <v>57</v>
      </c>
      <c r="C37" s="12" t="s">
        <v>36</v>
      </c>
      <c r="D37" s="13">
        <v>2</v>
      </c>
      <c r="E37" s="13">
        <v>1</v>
      </c>
      <c r="F37" s="13">
        <v>3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0">
        <v>3</v>
      </c>
      <c r="P37" s="11">
        <v>47.333333333333336</v>
      </c>
      <c r="Q37" s="24"/>
      <c r="S37" s="63"/>
      <c r="T37" s="63"/>
    </row>
    <row r="38" spans="1:20" ht="19.5" customHeight="1">
      <c r="A38" s="23"/>
      <c r="B38" s="57"/>
      <c r="C38" s="12" t="s">
        <v>37</v>
      </c>
      <c r="D38" s="13">
        <v>2</v>
      </c>
      <c r="E38" s="13">
        <v>2</v>
      </c>
      <c r="F38" s="13">
        <v>4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0">
        <v>4</v>
      </c>
      <c r="P38" s="11">
        <v>32.5</v>
      </c>
      <c r="Q38" s="24"/>
      <c r="S38" s="63"/>
      <c r="T38" s="63"/>
    </row>
    <row r="39" spans="1:20" ht="19.5" customHeight="1">
      <c r="A39" s="23"/>
      <c r="B39" s="18" t="s">
        <v>58</v>
      </c>
      <c r="C39" s="6" t="s">
        <v>38</v>
      </c>
      <c r="D39" s="7">
        <v>4</v>
      </c>
      <c r="E39" s="7">
        <v>4</v>
      </c>
      <c r="F39" s="7">
        <v>8</v>
      </c>
      <c r="G39" s="17">
        <v>0</v>
      </c>
      <c r="H39" s="17">
        <v>0</v>
      </c>
      <c r="I39" s="17">
        <v>0</v>
      </c>
      <c r="J39" s="8">
        <v>1</v>
      </c>
      <c r="K39" s="17">
        <v>0</v>
      </c>
      <c r="L39" s="8">
        <v>1</v>
      </c>
      <c r="M39" s="8">
        <v>1</v>
      </c>
      <c r="N39" s="17">
        <v>0</v>
      </c>
      <c r="O39" s="8">
        <v>5</v>
      </c>
      <c r="P39" s="9">
        <v>38.75</v>
      </c>
      <c r="Q39" s="24"/>
      <c r="S39" s="63"/>
      <c r="T39" s="63"/>
    </row>
    <row r="40" spans="1:20" ht="19.5" customHeight="1">
      <c r="A40" s="23"/>
      <c r="B40" s="19" t="s">
        <v>59</v>
      </c>
      <c r="C40" s="12" t="s">
        <v>39</v>
      </c>
      <c r="D40" s="13">
        <v>1</v>
      </c>
      <c r="E40" s="13">
        <v>1</v>
      </c>
      <c r="F40" s="13">
        <v>2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0">
        <v>2</v>
      </c>
      <c r="P40" s="11">
        <v>29.5</v>
      </c>
      <c r="Q40" s="24"/>
      <c r="S40" s="63"/>
      <c r="T40" s="63"/>
    </row>
    <row r="41" spans="1:20" ht="19.5" customHeight="1">
      <c r="A41" s="23"/>
      <c r="B41" s="18" t="s">
        <v>60</v>
      </c>
      <c r="C41" s="6" t="s">
        <v>40</v>
      </c>
      <c r="D41" s="7">
        <v>10</v>
      </c>
      <c r="E41" s="7">
        <v>6</v>
      </c>
      <c r="F41" s="7">
        <v>16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8">
        <v>1</v>
      </c>
      <c r="M41" s="8">
        <v>2</v>
      </c>
      <c r="N41" s="8">
        <v>1</v>
      </c>
      <c r="O41" s="8">
        <v>12</v>
      </c>
      <c r="P41" s="9">
        <v>31.625</v>
      </c>
      <c r="Q41" s="24"/>
      <c r="S41" s="63"/>
      <c r="T41" s="63"/>
    </row>
    <row r="42" spans="1:20" ht="19.5" customHeight="1">
      <c r="A42" s="23"/>
      <c r="B42" s="48" t="s">
        <v>61</v>
      </c>
      <c r="C42" s="12" t="s">
        <v>41</v>
      </c>
      <c r="D42" s="13">
        <v>10</v>
      </c>
      <c r="E42" s="13">
        <v>6</v>
      </c>
      <c r="F42" s="13">
        <v>16</v>
      </c>
      <c r="G42" s="16">
        <v>0</v>
      </c>
      <c r="H42" s="13">
        <v>1</v>
      </c>
      <c r="I42" s="16">
        <v>0</v>
      </c>
      <c r="J42" s="16">
        <v>0</v>
      </c>
      <c r="K42" s="16">
        <v>0</v>
      </c>
      <c r="L42" s="16">
        <v>0</v>
      </c>
      <c r="M42" s="13">
        <v>1</v>
      </c>
      <c r="N42" s="13">
        <v>3</v>
      </c>
      <c r="O42" s="13">
        <v>11</v>
      </c>
      <c r="P42" s="11">
        <v>30.1875</v>
      </c>
      <c r="Q42" s="24"/>
      <c r="S42" s="63"/>
      <c r="T42" s="63"/>
    </row>
    <row r="43" spans="1:20" ht="19.5" customHeight="1">
      <c r="A43" s="23"/>
      <c r="B43" s="50"/>
      <c r="C43" s="12" t="s">
        <v>42</v>
      </c>
      <c r="D43" s="13">
        <v>4</v>
      </c>
      <c r="E43" s="13">
        <v>5</v>
      </c>
      <c r="F43" s="13">
        <v>9</v>
      </c>
      <c r="G43" s="16">
        <v>0</v>
      </c>
      <c r="H43" s="16">
        <v>0</v>
      </c>
      <c r="I43" s="10">
        <v>1</v>
      </c>
      <c r="J43" s="16">
        <v>0</v>
      </c>
      <c r="K43" s="16">
        <v>0</v>
      </c>
      <c r="L43" s="10">
        <v>1</v>
      </c>
      <c r="M43" s="10">
        <v>3</v>
      </c>
      <c r="N43" s="16">
        <v>0</v>
      </c>
      <c r="O43" s="10">
        <v>4</v>
      </c>
      <c r="P43" s="11">
        <v>29.222222222222221</v>
      </c>
      <c r="Q43" s="24"/>
      <c r="S43" s="63"/>
      <c r="T43" s="63"/>
    </row>
    <row r="44" spans="1:20" ht="19.5" customHeight="1">
      <c r="A44" s="23"/>
      <c r="B44" s="18" t="s">
        <v>62</v>
      </c>
      <c r="C44" s="6" t="s">
        <v>43</v>
      </c>
      <c r="D44" s="7">
        <v>2</v>
      </c>
      <c r="E44" s="7">
        <v>10</v>
      </c>
      <c r="F44" s="7">
        <v>12</v>
      </c>
      <c r="G44" s="17">
        <v>0</v>
      </c>
      <c r="H44" s="17">
        <v>0</v>
      </c>
      <c r="I44" s="17">
        <v>0</v>
      </c>
      <c r="J44" s="8">
        <v>1</v>
      </c>
      <c r="K44" s="8">
        <v>1</v>
      </c>
      <c r="L44" s="8">
        <v>1</v>
      </c>
      <c r="M44" s="8">
        <v>4</v>
      </c>
      <c r="N44" s="8">
        <v>3</v>
      </c>
      <c r="O44" s="8">
        <v>2</v>
      </c>
      <c r="P44" s="9">
        <v>27.5</v>
      </c>
      <c r="Q44" s="24"/>
      <c r="S44" s="63"/>
      <c r="T44" s="63"/>
    </row>
    <row r="45" spans="1:20" ht="19.5" customHeight="1">
      <c r="A45" s="23"/>
      <c r="B45" s="19" t="s">
        <v>63</v>
      </c>
      <c r="C45" s="12" t="s">
        <v>44</v>
      </c>
      <c r="D45" s="13">
        <v>1</v>
      </c>
      <c r="E45" s="13">
        <v>3</v>
      </c>
      <c r="F45" s="13">
        <v>4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0">
        <v>1</v>
      </c>
      <c r="M45" s="10">
        <v>1</v>
      </c>
      <c r="N45" s="16">
        <v>0</v>
      </c>
      <c r="O45" s="10">
        <v>2</v>
      </c>
      <c r="P45" s="11">
        <v>28.5</v>
      </c>
      <c r="Q45" s="24"/>
      <c r="S45" s="63"/>
      <c r="T45" s="63"/>
    </row>
    <row r="46" spans="1:20" ht="19.5" customHeight="1">
      <c r="A46" s="23"/>
      <c r="B46" s="18" t="s">
        <v>64</v>
      </c>
      <c r="C46" s="6" t="s">
        <v>45</v>
      </c>
      <c r="D46" s="17">
        <v>0</v>
      </c>
      <c r="E46" s="7">
        <v>1</v>
      </c>
      <c r="F46" s="7">
        <v>1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8">
        <v>1</v>
      </c>
      <c r="P46" s="9">
        <v>31</v>
      </c>
      <c r="Q46" s="24"/>
      <c r="S46" s="63"/>
      <c r="T46" s="63"/>
    </row>
    <row r="47" spans="1:20" ht="19.5" customHeight="1">
      <c r="A47" s="44"/>
      <c r="B47" s="19" t="s">
        <v>65</v>
      </c>
      <c r="C47" s="12" t="s">
        <v>46</v>
      </c>
      <c r="D47" s="13">
        <v>30</v>
      </c>
      <c r="E47" s="13">
        <v>33</v>
      </c>
      <c r="F47" s="13">
        <v>63</v>
      </c>
      <c r="G47" s="16">
        <v>0</v>
      </c>
      <c r="H47" s="16">
        <v>0</v>
      </c>
      <c r="I47" s="16">
        <v>0</v>
      </c>
      <c r="J47" s="10">
        <v>1</v>
      </c>
      <c r="K47" s="10">
        <v>1</v>
      </c>
      <c r="L47" s="10">
        <v>7</v>
      </c>
      <c r="M47" s="10">
        <v>7</v>
      </c>
      <c r="N47" s="10">
        <v>6</v>
      </c>
      <c r="O47" s="10">
        <v>41</v>
      </c>
      <c r="P47" s="11">
        <v>29.873015873015873</v>
      </c>
      <c r="Q47" s="24"/>
      <c r="S47" s="63"/>
      <c r="T47" s="63"/>
    </row>
    <row r="48" spans="1:20" ht="19.5" customHeight="1">
      <c r="A48" s="44"/>
      <c r="B48" s="18" t="s">
        <v>66</v>
      </c>
      <c r="C48" s="6" t="s">
        <v>47</v>
      </c>
      <c r="D48" s="7">
        <v>5</v>
      </c>
      <c r="E48" s="7">
        <v>2</v>
      </c>
      <c r="F48" s="7">
        <v>7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8">
        <v>3</v>
      </c>
      <c r="N48" s="8">
        <v>1</v>
      </c>
      <c r="O48" s="8">
        <v>3</v>
      </c>
      <c r="P48" s="9">
        <v>32.571428571428569</v>
      </c>
      <c r="Q48" s="24"/>
      <c r="S48" s="63"/>
      <c r="T48" s="63"/>
    </row>
    <row r="49" spans="1:20" ht="19.5" customHeight="1">
      <c r="A49" s="40"/>
      <c r="B49" s="19" t="s">
        <v>67</v>
      </c>
      <c r="C49" s="12" t="s">
        <v>48</v>
      </c>
      <c r="D49" s="13">
        <v>6</v>
      </c>
      <c r="E49" s="13">
        <v>5</v>
      </c>
      <c r="F49" s="13">
        <v>11</v>
      </c>
      <c r="G49" s="16">
        <v>0</v>
      </c>
      <c r="H49" s="16">
        <v>0</v>
      </c>
      <c r="I49" s="16">
        <v>0</v>
      </c>
      <c r="J49" s="16">
        <v>0</v>
      </c>
      <c r="K49" s="10">
        <v>1</v>
      </c>
      <c r="L49" s="10">
        <v>4</v>
      </c>
      <c r="M49" s="10">
        <v>1</v>
      </c>
      <c r="N49" s="10">
        <v>1</v>
      </c>
      <c r="O49" s="10">
        <v>4</v>
      </c>
      <c r="P49" s="11">
        <v>28.90909090909091</v>
      </c>
      <c r="Q49" s="24"/>
      <c r="S49" s="63"/>
      <c r="T49" s="63"/>
    </row>
    <row r="50" spans="1:20" ht="19.5" customHeight="1">
      <c r="A50" s="40"/>
      <c r="B50" s="18" t="s">
        <v>68</v>
      </c>
      <c r="C50" s="6" t="s">
        <v>49</v>
      </c>
      <c r="D50" s="7">
        <v>22</v>
      </c>
      <c r="E50" s="7">
        <v>21</v>
      </c>
      <c r="F50" s="7">
        <v>43</v>
      </c>
      <c r="G50" s="17">
        <v>0</v>
      </c>
      <c r="H50" s="17">
        <v>2</v>
      </c>
      <c r="I50" s="8">
        <v>2</v>
      </c>
      <c r="J50" s="8">
        <v>3</v>
      </c>
      <c r="K50" s="8">
        <v>2</v>
      </c>
      <c r="L50" s="8">
        <v>2</v>
      </c>
      <c r="M50" s="8">
        <v>5</v>
      </c>
      <c r="N50" s="8">
        <v>2</v>
      </c>
      <c r="O50" s="8">
        <v>25</v>
      </c>
      <c r="P50" s="9">
        <v>33.069767441860463</v>
      </c>
      <c r="Q50" s="24"/>
      <c r="S50" s="63"/>
      <c r="T50" s="63"/>
    </row>
    <row r="51" spans="1:20" ht="19.5" customHeight="1">
      <c r="A51" s="40"/>
      <c r="B51" s="51" t="s">
        <v>86</v>
      </c>
      <c r="C51" s="51"/>
      <c r="D51" s="14">
        <f>SUM(D9:D50)</f>
        <v>184</v>
      </c>
      <c r="E51" s="14">
        <f t="shared" ref="E51:F51" si="0">SUM(E9:E50)</f>
        <v>308</v>
      </c>
      <c r="F51" s="14">
        <f t="shared" si="0"/>
        <v>492</v>
      </c>
      <c r="G51" s="64">
        <v>0</v>
      </c>
      <c r="H51" s="14">
        <v>5</v>
      </c>
      <c r="I51" s="14">
        <v>17</v>
      </c>
      <c r="J51" s="14">
        <v>62</v>
      </c>
      <c r="K51" s="14">
        <v>66</v>
      </c>
      <c r="L51" s="14">
        <v>51</v>
      </c>
      <c r="M51" s="14">
        <v>64</v>
      </c>
      <c r="N51" s="14">
        <v>41</v>
      </c>
      <c r="O51" s="14">
        <v>186</v>
      </c>
      <c r="P51" s="15">
        <v>28.664634146341463</v>
      </c>
      <c r="Q51" s="24"/>
      <c r="S51" s="63"/>
      <c r="T51" s="63"/>
    </row>
    <row r="52" spans="1:20" ht="3.75" customHeight="1">
      <c r="A52" s="25"/>
      <c r="B52" s="26"/>
      <c r="C52" s="27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7"/>
      <c r="Q52" s="28"/>
    </row>
    <row r="53" spans="1:20" ht="19.5" customHeight="1">
      <c r="H53" s="65"/>
      <c r="I53" s="65"/>
      <c r="J53" s="65"/>
      <c r="K53" s="65"/>
      <c r="L53" s="65"/>
      <c r="M53" s="65"/>
      <c r="N53" s="65"/>
      <c r="O53" s="65"/>
    </row>
    <row r="54" spans="1:20" ht="15">
      <c r="B54" s="33" t="s">
        <v>76</v>
      </c>
      <c r="H54" s="2"/>
    </row>
    <row r="55" spans="1:20" ht="15">
      <c r="B55" s="34" t="s">
        <v>77</v>
      </c>
      <c r="E55" s="32" t="s">
        <v>74</v>
      </c>
    </row>
    <row r="56" spans="1:20">
      <c r="B56" s="31"/>
      <c r="C56" s="32"/>
      <c r="D56" s="31"/>
      <c r="E56" s="32"/>
      <c r="F56" s="31"/>
      <c r="G56" s="31"/>
      <c r="H56" s="31"/>
      <c r="I56" s="66"/>
    </row>
    <row r="57" spans="1:20">
      <c r="B57" s="29" t="s">
        <v>50</v>
      </c>
      <c r="C57" s="30">
        <f>SUM(F9:F11)</f>
        <v>30</v>
      </c>
      <c r="D57" s="31"/>
      <c r="E57" s="32" t="s">
        <v>78</v>
      </c>
      <c r="F57" s="31">
        <v>157</v>
      </c>
      <c r="G57" s="31"/>
      <c r="H57" s="31"/>
      <c r="I57" s="66"/>
    </row>
    <row r="58" spans="1:20">
      <c r="B58" s="29" t="s">
        <v>51</v>
      </c>
      <c r="C58" s="30">
        <f>SUM(F12:F13)</f>
        <v>46</v>
      </c>
      <c r="D58" s="31"/>
      <c r="E58" s="32" t="s">
        <v>79</v>
      </c>
      <c r="F58" s="31">
        <v>104</v>
      </c>
      <c r="G58" s="31"/>
      <c r="H58" s="31"/>
      <c r="I58" s="66"/>
    </row>
    <row r="59" spans="1:20">
      <c r="B59" s="29" t="s">
        <v>52</v>
      </c>
      <c r="C59" s="30">
        <f>SUM(F14:F18)</f>
        <v>57</v>
      </c>
      <c r="D59" s="31"/>
      <c r="E59" s="32" t="s">
        <v>80</v>
      </c>
      <c r="F59" s="31">
        <v>2</v>
      </c>
      <c r="G59" s="31"/>
      <c r="H59" s="31"/>
      <c r="I59" s="66"/>
    </row>
    <row r="60" spans="1:20">
      <c r="B60" s="29" t="s">
        <v>53</v>
      </c>
      <c r="C60" s="30">
        <f>SUM(F19:F24)</f>
        <v>27</v>
      </c>
      <c r="D60" s="31"/>
      <c r="E60" s="32" t="s">
        <v>81</v>
      </c>
      <c r="F60" s="31">
        <v>24</v>
      </c>
      <c r="G60" s="31"/>
      <c r="H60" s="31"/>
      <c r="I60" s="66"/>
    </row>
    <row r="61" spans="1:20">
      <c r="B61" s="29" t="s">
        <v>54</v>
      </c>
      <c r="C61" s="30">
        <f>SUM(F25:F30)</f>
        <v>23</v>
      </c>
      <c r="D61" s="31"/>
      <c r="E61" s="32" t="s">
        <v>82</v>
      </c>
      <c r="F61" s="31">
        <v>3</v>
      </c>
      <c r="G61" s="31"/>
      <c r="H61" s="31"/>
      <c r="I61" s="66"/>
    </row>
    <row r="62" spans="1:20">
      <c r="B62" s="29" t="s">
        <v>55</v>
      </c>
      <c r="C62" s="30">
        <f>SUM(F31:F34)</f>
        <v>74</v>
      </c>
      <c r="D62" s="31"/>
      <c r="E62" s="32" t="s">
        <v>83</v>
      </c>
      <c r="F62" s="31">
        <v>52</v>
      </c>
      <c r="G62" s="31"/>
      <c r="H62" s="31"/>
      <c r="I62" s="66"/>
    </row>
    <row r="63" spans="1:20">
      <c r="B63" s="29" t="s">
        <v>56</v>
      </c>
      <c r="C63" s="30">
        <f>SUM(F35:F36)</f>
        <v>36</v>
      </c>
      <c r="D63" s="31"/>
      <c r="E63" s="32" t="s">
        <v>84</v>
      </c>
      <c r="F63" s="31">
        <v>7</v>
      </c>
      <c r="G63" s="31"/>
      <c r="H63" s="31"/>
      <c r="I63" s="66"/>
    </row>
    <row r="64" spans="1:20">
      <c r="B64" s="29" t="s">
        <v>75</v>
      </c>
      <c r="C64" s="30">
        <f>SUM(F37:F38)</f>
        <v>7</v>
      </c>
      <c r="D64" s="31"/>
      <c r="E64" s="32" t="s">
        <v>85</v>
      </c>
      <c r="F64" s="31">
        <v>143</v>
      </c>
      <c r="G64" s="31"/>
      <c r="H64" s="31"/>
      <c r="I64" s="66"/>
    </row>
    <row r="65" spans="2:9">
      <c r="B65" s="29" t="s">
        <v>58</v>
      </c>
      <c r="C65" s="30">
        <f>SUM(F39)</f>
        <v>8</v>
      </c>
      <c r="D65" s="31"/>
      <c r="E65" s="32"/>
      <c r="F65" s="31"/>
      <c r="G65" s="31"/>
      <c r="H65" s="31"/>
      <c r="I65" s="66"/>
    </row>
    <row r="66" spans="2:9">
      <c r="B66" s="29" t="s">
        <v>59</v>
      </c>
      <c r="C66" s="30">
        <f>SUM(F40)</f>
        <v>2</v>
      </c>
      <c r="D66" s="31"/>
      <c r="E66" s="32"/>
      <c r="F66" s="31"/>
      <c r="G66" s="31"/>
      <c r="H66" s="31"/>
      <c r="I66" s="66"/>
    </row>
    <row r="67" spans="2:9">
      <c r="B67" s="29" t="s">
        <v>60</v>
      </c>
      <c r="C67" s="30">
        <f>SUM(F41)</f>
        <v>16</v>
      </c>
      <c r="D67" s="31"/>
      <c r="E67" s="32"/>
      <c r="F67" s="31"/>
      <c r="G67" s="31"/>
      <c r="H67" s="31"/>
      <c r="I67" s="66"/>
    </row>
    <row r="68" spans="2:9">
      <c r="B68" s="29" t="s">
        <v>61</v>
      </c>
      <c r="C68" s="30">
        <f>SUM(F42:F43)</f>
        <v>25</v>
      </c>
      <c r="D68" s="31"/>
      <c r="E68" s="32"/>
      <c r="F68" s="31"/>
      <c r="G68" s="31"/>
      <c r="H68" s="31"/>
      <c r="I68" s="66"/>
    </row>
    <row r="69" spans="2:9">
      <c r="B69" s="29" t="s">
        <v>62</v>
      </c>
      <c r="C69" s="30">
        <f>SUM(F44)</f>
        <v>12</v>
      </c>
      <c r="D69" s="31"/>
      <c r="E69" s="67"/>
      <c r="F69" s="31"/>
      <c r="G69" s="31"/>
      <c r="H69" s="31"/>
      <c r="I69" s="66"/>
    </row>
    <row r="70" spans="2:9">
      <c r="B70" s="29" t="s">
        <v>63</v>
      </c>
      <c r="C70" s="30">
        <f>SUM(F45)</f>
        <v>4</v>
      </c>
      <c r="D70" s="31"/>
      <c r="E70" s="32"/>
      <c r="F70" s="31"/>
      <c r="G70" s="31"/>
      <c r="H70" s="31"/>
      <c r="I70" s="66"/>
    </row>
    <row r="71" spans="2:9">
      <c r="B71" s="29" t="s">
        <v>64</v>
      </c>
      <c r="C71" s="30">
        <f>SUM(F46)</f>
        <v>1</v>
      </c>
      <c r="D71" s="31"/>
      <c r="E71" s="67"/>
      <c r="F71" s="31"/>
      <c r="G71" s="31"/>
      <c r="H71" s="31"/>
      <c r="I71" s="66"/>
    </row>
    <row r="72" spans="2:9">
      <c r="B72" s="29" t="s">
        <v>65</v>
      </c>
      <c r="C72" s="30">
        <f>SUM(F47)</f>
        <v>63</v>
      </c>
      <c r="D72" s="31"/>
      <c r="E72" s="32"/>
      <c r="F72" s="31"/>
      <c r="G72" s="31"/>
      <c r="H72" s="31"/>
      <c r="I72" s="66"/>
    </row>
    <row r="73" spans="2:9">
      <c r="B73" s="29" t="s">
        <v>66</v>
      </c>
      <c r="C73" s="30">
        <f>SUM(F48)</f>
        <v>7</v>
      </c>
      <c r="D73" s="31"/>
      <c r="E73" s="32"/>
      <c r="F73" s="31"/>
      <c r="G73" s="31"/>
      <c r="H73" s="31"/>
      <c r="I73" s="66"/>
    </row>
    <row r="74" spans="2:9">
      <c r="B74" s="29" t="s">
        <v>67</v>
      </c>
      <c r="C74" s="30">
        <f>SUM(F49)</f>
        <v>11</v>
      </c>
      <c r="D74" s="31"/>
      <c r="E74" s="32"/>
      <c r="F74" s="31"/>
      <c r="G74" s="31"/>
      <c r="H74" s="31"/>
      <c r="I74" s="66"/>
    </row>
    <row r="75" spans="2:9">
      <c r="B75" s="29" t="s">
        <v>68</v>
      </c>
      <c r="C75" s="30">
        <f>SUM(F50)</f>
        <v>43</v>
      </c>
      <c r="D75" s="31"/>
      <c r="E75" s="31"/>
      <c r="F75" s="31"/>
      <c r="G75" s="31"/>
      <c r="H75" s="31"/>
      <c r="I75" s="66"/>
    </row>
    <row r="76" spans="2:9">
      <c r="B76" s="31"/>
      <c r="C76" s="32"/>
      <c r="D76" s="31"/>
      <c r="E76" s="31"/>
      <c r="F76" s="31"/>
      <c r="G76" s="31"/>
      <c r="H76" s="31"/>
      <c r="I76" s="66"/>
    </row>
    <row r="77" spans="2:9">
      <c r="B77" s="31"/>
      <c r="C77" s="32"/>
      <c r="D77" s="31"/>
      <c r="E77" s="32"/>
      <c r="F77" s="31"/>
      <c r="G77" s="31"/>
      <c r="H77" s="31"/>
      <c r="I77" s="66"/>
    </row>
    <row r="78" spans="2:9">
      <c r="B78" s="31"/>
      <c r="C78" s="32"/>
      <c r="D78" s="31"/>
      <c r="E78" s="32"/>
      <c r="F78" s="31"/>
      <c r="G78" s="31"/>
      <c r="H78" s="31"/>
      <c r="I78" s="66"/>
    </row>
    <row r="79" spans="2:9">
      <c r="B79" s="31"/>
      <c r="C79" s="32"/>
      <c r="D79" s="31"/>
      <c r="E79" s="32"/>
      <c r="F79" s="31"/>
      <c r="G79" s="31"/>
      <c r="H79" s="31"/>
      <c r="I79" s="66"/>
    </row>
    <row r="80" spans="2:9">
      <c r="C80" s="3"/>
      <c r="E80" s="3"/>
    </row>
    <row r="81" spans="5:5">
      <c r="E81" s="3"/>
    </row>
    <row r="82" spans="5:5">
      <c r="E82" s="2"/>
    </row>
    <row r="83" spans="5:5">
      <c r="E83" s="2"/>
    </row>
    <row r="86" spans="5:5">
      <c r="E86" s="2"/>
    </row>
    <row r="87" spans="5:5">
      <c r="E87" s="2"/>
    </row>
    <row r="88" spans="5:5">
      <c r="E88" s="2"/>
    </row>
    <row r="89" spans="5:5">
      <c r="E89" s="2"/>
    </row>
    <row r="90" spans="5:5">
      <c r="E90" s="2"/>
    </row>
    <row r="92" spans="5:5">
      <c r="E92" s="3"/>
    </row>
    <row r="93" spans="5:5">
      <c r="E93" s="3"/>
    </row>
    <row r="94" spans="5:5">
      <c r="E94" s="2"/>
    </row>
    <row r="95" spans="5:5">
      <c r="E95" s="2"/>
    </row>
    <row r="96" spans="5:5">
      <c r="E96" s="2"/>
    </row>
    <row r="97" spans="5:5">
      <c r="E97" s="2"/>
    </row>
    <row r="98" spans="5:5">
      <c r="E98" s="3"/>
    </row>
    <row r="100" spans="5:5">
      <c r="E100" s="2"/>
    </row>
    <row r="101" spans="5:5">
      <c r="E101" s="2"/>
    </row>
    <row r="102" spans="5:5">
      <c r="E102" s="3"/>
    </row>
    <row r="103" spans="5:5">
      <c r="E103" s="3"/>
    </row>
    <row r="104" spans="5:5">
      <c r="E104" s="3"/>
    </row>
    <row r="105" spans="5:5">
      <c r="E105" s="3"/>
    </row>
    <row r="106" spans="5:5">
      <c r="E106" s="2"/>
    </row>
    <row r="107" spans="5:5">
      <c r="E107" s="2"/>
    </row>
    <row r="108" spans="5:5">
      <c r="E108" s="2"/>
    </row>
    <row r="109" spans="5:5">
      <c r="E109" s="2"/>
    </row>
    <row r="110" spans="5:5">
      <c r="E110" s="2"/>
    </row>
  </sheetData>
  <sortState ref="E69:J110">
    <sortCondition ref="I69:I110"/>
  </sortState>
  <mergeCells count="18">
    <mergeCell ref="B4:Q4"/>
    <mergeCell ref="B2:Q2"/>
    <mergeCell ref="B1:Q1"/>
    <mergeCell ref="C7:C8"/>
    <mergeCell ref="D7:F7"/>
    <mergeCell ref="G7:O7"/>
    <mergeCell ref="P7:P8"/>
    <mergeCell ref="B9:B11"/>
    <mergeCell ref="B12:B13"/>
    <mergeCell ref="B37:B38"/>
    <mergeCell ref="B7:B8"/>
    <mergeCell ref="B14:B18"/>
    <mergeCell ref="B19:B24"/>
    <mergeCell ref="B25:B30"/>
    <mergeCell ref="B31:B34"/>
    <mergeCell ref="B35:B36"/>
    <mergeCell ref="B42:B43"/>
    <mergeCell ref="B51:C51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46" fitToHeight="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1521</vt:lpstr>
      <vt:lpstr>'1521'!_1Àrea_d_impressió</vt:lpstr>
      <vt:lpstr>'1521'!Àrea_d'impressió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UPCnet</cp:lastModifiedBy>
  <cp:lastPrinted>2011-03-24T10:00:27Z</cp:lastPrinted>
  <dcterms:created xsi:type="dcterms:W3CDTF">2004-05-13T09:55:00Z</dcterms:created>
  <dcterms:modified xsi:type="dcterms:W3CDTF">2011-03-24T10:05:55Z</dcterms:modified>
</cp:coreProperties>
</file>