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20" windowHeight="11895"/>
  </bookViews>
  <sheets>
    <sheet name="Full1" sheetId="1" r:id="rId1"/>
  </sheets>
  <calcPr calcId="125725"/>
</workbook>
</file>

<file path=xl/calcChain.xml><?xml version="1.0" encoding="utf-8"?>
<calcChain xmlns="http://schemas.openxmlformats.org/spreadsheetml/2006/main">
  <c r="F84" i="1"/>
  <c r="E84"/>
  <c r="E18"/>
  <c r="F18"/>
  <c r="G82"/>
  <c r="G80"/>
  <c r="F83"/>
  <c r="E83"/>
  <c r="G83"/>
  <c r="F81"/>
  <c r="E81"/>
  <c r="G81"/>
  <c r="F79"/>
  <c r="E79"/>
  <c r="G78"/>
  <c r="G79" s="1"/>
  <c r="F77"/>
  <c r="E77"/>
  <c r="G76"/>
  <c r="G77" s="1"/>
  <c r="F75"/>
  <c r="E75"/>
  <c r="G74"/>
  <c r="G75" s="1"/>
  <c r="F73"/>
  <c r="E73"/>
  <c r="G72"/>
  <c r="G73" s="1"/>
  <c r="F71"/>
  <c r="E71"/>
  <c r="G70"/>
  <c r="G69"/>
  <c r="G71" s="1"/>
  <c r="F68"/>
  <c r="E68"/>
  <c r="G67"/>
  <c r="G68" s="1"/>
  <c r="F66"/>
  <c r="E66"/>
  <c r="G65"/>
  <c r="G66" s="1"/>
  <c r="F64"/>
  <c r="E64"/>
  <c r="G63"/>
  <c r="G64" s="1"/>
  <c r="F62"/>
  <c r="E62"/>
  <c r="G61"/>
  <c r="G60"/>
  <c r="G62" s="1"/>
  <c r="F59"/>
  <c r="E59"/>
  <c r="G58"/>
  <c r="G59" s="1"/>
  <c r="F57"/>
  <c r="E57"/>
  <c r="G56"/>
  <c r="G57" s="1"/>
  <c r="F55"/>
  <c r="E55"/>
  <c r="G54"/>
  <c r="G55" s="1"/>
  <c r="F53"/>
  <c r="E53"/>
  <c r="G52"/>
  <c r="G51"/>
  <c r="G53" s="1"/>
  <c r="F50"/>
  <c r="E50"/>
  <c r="G49"/>
  <c r="G50" s="1"/>
  <c r="G48"/>
  <c r="F48"/>
  <c r="E48"/>
  <c r="G47"/>
  <c r="F46"/>
  <c r="E46"/>
  <c r="G45"/>
  <c r="G44"/>
  <c r="G46" s="1"/>
  <c r="F43"/>
  <c r="E43"/>
  <c r="G42"/>
  <c r="G43" s="1"/>
  <c r="F41"/>
  <c r="E41"/>
  <c r="G40"/>
  <c r="G39"/>
  <c r="G41" s="1"/>
  <c r="F38"/>
  <c r="E38"/>
  <c r="G37"/>
  <c r="G38" s="1"/>
  <c r="F36"/>
  <c r="E36"/>
  <c r="G35"/>
  <c r="G34"/>
  <c r="G33"/>
  <c r="G32"/>
  <c r="G31"/>
  <c r="G30"/>
  <c r="G29"/>
  <c r="G28"/>
  <c r="G27"/>
  <c r="G36" s="1"/>
  <c r="F26"/>
  <c r="E26"/>
  <c r="G26" s="1"/>
  <c r="G25"/>
  <c r="G24"/>
  <c r="G23"/>
  <c r="G22"/>
  <c r="G21"/>
  <c r="G20"/>
  <c r="G19"/>
  <c r="G17"/>
  <c r="G16"/>
  <c r="G15"/>
  <c r="G14"/>
  <c r="G18" s="1"/>
  <c r="F13"/>
  <c r="E13"/>
  <c r="G13" s="1"/>
  <c r="G12"/>
  <c r="G11"/>
  <c r="F10"/>
  <c r="E10"/>
  <c r="G10" s="1"/>
  <c r="G9"/>
  <c r="G8"/>
  <c r="G7"/>
  <c r="G84" l="1"/>
</calcChain>
</file>

<file path=xl/sharedStrings.xml><?xml version="1.0" encoding="utf-8"?>
<sst xmlns="http://schemas.openxmlformats.org/spreadsheetml/2006/main" count="112" uniqueCount="112">
  <si>
    <t>Estudis de Màster</t>
  </si>
  <si>
    <t>Unitat Responsable</t>
  </si>
  <si>
    <t>Estudi</t>
  </si>
  <si>
    <t>Dones</t>
  </si>
  <si>
    <t>Homes</t>
  </si>
  <si>
    <t>Total</t>
  </si>
  <si>
    <t>200 FME</t>
  </si>
  <si>
    <t>Màster en Enginyeria Matemàtica</t>
  </si>
  <si>
    <t>Màster en Matemàtica Aplicada</t>
  </si>
  <si>
    <t>Màster en Estadística i Investigació Operativa</t>
  </si>
  <si>
    <t>Total FME</t>
  </si>
  <si>
    <t>210 ETSAB</t>
  </si>
  <si>
    <t>Màster en Paisatgisme</t>
  </si>
  <si>
    <t>Màster en Tecnologia a l'Arquitectura</t>
  </si>
  <si>
    <t>Total ETSAB</t>
  </si>
  <si>
    <t>230 ETSETB</t>
  </si>
  <si>
    <t>Màster en Enginyeria Electrònica</t>
  </si>
  <si>
    <t>Màster en Enginyeria Telemàtica</t>
  </si>
  <si>
    <t>Master of Science in Information and Communication Technologies</t>
  </si>
  <si>
    <t>Màster en Fotònica</t>
  </si>
  <si>
    <t>Total ETSETB</t>
  </si>
  <si>
    <t>240 ETSEIB</t>
  </si>
  <si>
    <t>Màster en Polímers i Biopolímers</t>
  </si>
  <si>
    <t>Erasmus Mundus Master of Mechanical Engineering</t>
  </si>
  <si>
    <t>Màster en Recerca en Enginyeria de Processos Químics</t>
  </si>
  <si>
    <t>Màster en Logística, Transport i Mobilitat</t>
  </si>
  <si>
    <t>Màster en Enginyeria Biotecnològica</t>
  </si>
  <si>
    <t>European Master in Advanced Materials Science and Engineering</t>
  </si>
  <si>
    <t>Màster en Ciència i Enginyeria de Materials</t>
  </si>
  <si>
    <t>Total ETSEIB</t>
  </si>
  <si>
    <t>250 ETSECCPB</t>
  </si>
  <si>
    <t>Màster en Enginyeria Civil</t>
  </si>
  <si>
    <t>Màster en Enginyeria Ambiental</t>
  </si>
  <si>
    <t>Màster en Recursos Hídrics</t>
  </si>
  <si>
    <t>Màster en Enginyeria de Gestió Costanera i Marítima</t>
  </si>
  <si>
    <t>Màster en Enginyeria Estructural de la Construcció</t>
  </si>
  <si>
    <t>Master in Computational Mechanics</t>
  </si>
  <si>
    <t>Màster en Mètodes Numèrics en Enginyeria</t>
  </si>
  <si>
    <t>Màster en Anàlisi Estructural de Monuments i Construccions Històriques (SAHC)</t>
  </si>
  <si>
    <t>European Master in Hydroinformatics and Water Management</t>
  </si>
  <si>
    <t>Total ETSECCPB</t>
  </si>
  <si>
    <t>270 FIB</t>
  </si>
  <si>
    <t>Màster en Tecnologies de la Informació</t>
  </si>
  <si>
    <t>Total FIB</t>
  </si>
  <si>
    <t>300 EPSC</t>
  </si>
  <si>
    <t>Màster en Enginyeria i Gestió de les Telecomunicacions (MASTEAM)</t>
  </si>
  <si>
    <t>Master in Aerospace Science and Technology</t>
  </si>
  <si>
    <t>Total EPSC</t>
  </si>
  <si>
    <t>310 EPSEB</t>
  </si>
  <si>
    <t>Màster en Edificació</t>
  </si>
  <si>
    <t>Total EPSEB</t>
  </si>
  <si>
    <t>320 EET</t>
  </si>
  <si>
    <t>Màster en Sostenibilitat</t>
  </si>
  <si>
    <t>Màster en Enginyeria Tèxtil, Paperera i Gràfica</t>
  </si>
  <si>
    <t>Total EPSEM</t>
  </si>
  <si>
    <t>330 EPSEM</t>
  </si>
  <si>
    <t>Màster en Enginyeria de Recursos Naturals</t>
  </si>
  <si>
    <t>Total EPSEVG</t>
  </si>
  <si>
    <t>370 EUOOT</t>
  </si>
  <si>
    <t>Màster en Optometria i Ciències de la Visió</t>
  </si>
  <si>
    <t>Total EUOOT</t>
  </si>
  <si>
    <t>390 ESAB</t>
  </si>
  <si>
    <t>Màster en Sistemes Agrícoles Periurbans</t>
  </si>
  <si>
    <t>Màster en Agricultura per al Desenvolupament</t>
  </si>
  <si>
    <t>Total ESAB</t>
  </si>
  <si>
    <t>410 ICE</t>
  </si>
  <si>
    <t>Màster en Formació del Professorat d'Educació Secundaria Obligatòria i Batxillerat, Formació Professional i Ensenyament d'Idiomes</t>
  </si>
  <si>
    <t>Total ICE</t>
  </si>
  <si>
    <t>701 AC</t>
  </si>
  <si>
    <t>Màster en Arquitectura de Computadors, Xarxes i Sistemes</t>
  </si>
  <si>
    <t>Total AC</t>
  </si>
  <si>
    <t>703 CA</t>
  </si>
  <si>
    <t>Màster en Teoria i Història de l'Arquitectura</t>
  </si>
  <si>
    <t>Total CA</t>
  </si>
  <si>
    <t>Màster en Gestió i Valoració Urbana</t>
  </si>
  <si>
    <t>Màster en Arquitectura, Energia i Medi Ambient</t>
  </si>
  <si>
    <t>Total CA I</t>
  </si>
  <si>
    <t xml:space="preserve">707 ESAII </t>
  </si>
  <si>
    <t>Màster en Automàtica i Robòtica</t>
  </si>
  <si>
    <t>Total ESAII</t>
  </si>
  <si>
    <t>708 ETCG</t>
  </si>
  <si>
    <t>Màster en Enginyeria del Terreny i Enginyeria Sísmica</t>
  </si>
  <si>
    <t>Total ETCG</t>
  </si>
  <si>
    <t>720 FA</t>
  </si>
  <si>
    <t>Màster en Física Computacional i Aplicada</t>
  </si>
  <si>
    <t>Total FA</t>
  </si>
  <si>
    <t>723 LSI</t>
  </si>
  <si>
    <t>Màster en Computació</t>
  </si>
  <si>
    <t>Màster en Intel.ligència Artificial</t>
  </si>
  <si>
    <t>Total LSI</t>
  </si>
  <si>
    <t>735 PA</t>
  </si>
  <si>
    <t>Màster en Teoria i Pràctica del Projecte d'Arquitectura</t>
  </si>
  <si>
    <t>Total PA</t>
  </si>
  <si>
    <t>739 TSC</t>
  </si>
  <si>
    <t>European Master on Research on Information and Communication Technologies</t>
  </si>
  <si>
    <t>Total TSC</t>
  </si>
  <si>
    <t>740 UOT</t>
  </si>
  <si>
    <t>Màster en Urbanisme</t>
  </si>
  <si>
    <t>Total UOT</t>
  </si>
  <si>
    <t>820 EUETIB</t>
  </si>
  <si>
    <t>Màster en Enginyeria en Energia</t>
  </si>
  <si>
    <t>Total EUETIB</t>
  </si>
  <si>
    <t>Màster en Enginyeria del Cuir</t>
  </si>
  <si>
    <t>919 FPC</t>
  </si>
  <si>
    <t>Màster en Seguretat i Salut en el Treball: Prevenció de riscos laborals</t>
  </si>
  <si>
    <t>TOTAL ESTUDIS DE MÀSTER</t>
  </si>
  <si>
    <t>860 EEI</t>
  </si>
  <si>
    <t>Total EEI</t>
  </si>
  <si>
    <t>Total FPC</t>
  </si>
  <si>
    <t>704 CA1</t>
  </si>
  <si>
    <t>1.3.3.1 MATRÍCULA DE NOU INGRÉS</t>
  </si>
  <si>
    <t>1.3.3 Estudiantat matriculat de nou ingrés de màsters universitaris</t>
  </si>
</sst>
</file>

<file path=xl/styles.xml><?xml version="1.0" encoding="utf-8"?>
<styleSheet xmlns="http://schemas.openxmlformats.org/spreadsheetml/2006/main">
  <numFmts count="1">
    <numFmt numFmtId="164" formatCode="_(#,##0_);_(\(#,##0\);_(&quot;-&quot;_);_(@_)"/>
  </numFmts>
  <fonts count="9">
    <font>
      <sz val="11"/>
      <color theme="1"/>
      <name val="Calibri"/>
      <family val="2"/>
      <scheme val="minor"/>
    </font>
    <font>
      <sz val="10"/>
      <color rgb="FF003366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rgb="FF003366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theme="0"/>
      <name val="Arial"/>
      <family val="2"/>
    </font>
    <font>
      <b/>
      <sz val="10"/>
      <color indexed="5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 style="thin">
        <color theme="4" tint="-0.499984740745262"/>
      </left>
      <right style="thin">
        <color theme="0"/>
      </right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 style="thin">
        <color theme="4" tint="-0.499984740745262"/>
      </right>
      <top style="thin">
        <color theme="4" tint="-0.499984740745262"/>
      </top>
      <bottom style="thin">
        <color theme="0"/>
      </bottom>
      <diagonal/>
    </border>
    <border>
      <left style="thin">
        <color theme="4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 tint="-0.499984740745262"/>
      </right>
      <top style="thin">
        <color theme="0"/>
      </top>
      <bottom style="thin">
        <color theme="0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2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3" fillId="3" borderId="2" applyNumberFormat="0" applyFont="0" applyFill="0" applyAlignment="0" applyProtection="0"/>
    <xf numFmtId="0" fontId="5" fillId="0" borderId="3" applyNumberFormat="0" applyFont="0" applyFill="0" applyAlignment="0" applyProtection="0"/>
    <xf numFmtId="0" fontId="3" fillId="3" borderId="4" applyNumberFormat="0" applyFont="0" applyFill="0" applyAlignment="0" applyProtection="0"/>
    <xf numFmtId="0" fontId="6" fillId="4" borderId="5">
      <alignment horizontal="left" vertical="center"/>
    </xf>
    <xf numFmtId="0" fontId="3" fillId="3" borderId="7" applyNumberFormat="0" applyFont="0" applyFill="0" applyAlignment="0" applyProtection="0"/>
    <xf numFmtId="0" fontId="2" fillId="5" borderId="5">
      <alignment horizontal="center" vertical="center" wrapText="1"/>
    </xf>
    <xf numFmtId="3" fontId="6" fillId="7" borderId="5" applyNumberFormat="0">
      <alignment vertical="center"/>
    </xf>
    <xf numFmtId="4" fontId="8" fillId="9" borderId="5" applyNumberFormat="0">
      <alignment vertical="center"/>
    </xf>
    <xf numFmtId="3" fontId="6" fillId="11" borderId="5" applyNumberFormat="0">
      <alignment vertical="center"/>
    </xf>
    <xf numFmtId="4" fontId="8" fillId="13" borderId="5" applyNumberFormat="0">
      <alignment vertical="center"/>
    </xf>
  </cellStyleXfs>
  <cellXfs count="52">
    <xf numFmtId="0" fontId="0" fillId="0" borderId="0" xfId="0"/>
    <xf numFmtId="0" fontId="7" fillId="6" borderId="6" xfId="7" applyFont="1" applyFill="1" applyBorder="1" applyAlignment="1">
      <alignment horizontal="center" vertical="center"/>
    </xf>
    <xf numFmtId="0" fontId="1" fillId="2" borderId="0" xfId="0" applyFont="1" applyFill="1" applyAlignment="1"/>
    <xf numFmtId="0" fontId="1" fillId="0" borderId="0" xfId="0" applyFont="1" applyAlignment="1"/>
    <xf numFmtId="0" fontId="4" fillId="4" borderId="11" xfId="0" applyFont="1" applyFill="1" applyBorder="1" applyAlignment="1">
      <alignment vertical="center"/>
    </xf>
    <xf numFmtId="0" fontId="1" fillId="2" borderId="13" xfId="1" applyFont="1" applyFill="1" applyBorder="1" applyAlignment="1"/>
    <xf numFmtId="0" fontId="4" fillId="2" borderId="14" xfId="2" applyFont="1" applyFill="1" applyBorder="1" applyAlignment="1"/>
    <xf numFmtId="0" fontId="1" fillId="2" borderId="14" xfId="2" applyFont="1" applyFill="1" applyBorder="1" applyAlignment="1">
      <alignment horizontal="left"/>
    </xf>
    <xf numFmtId="3" fontId="1" fillId="2" borderId="14" xfId="2" applyNumberFormat="1" applyFont="1" applyFill="1" applyBorder="1" applyAlignment="1">
      <alignment horizontal="center"/>
    </xf>
    <xf numFmtId="0" fontId="1" fillId="2" borderId="15" xfId="3" applyFont="1" applyFill="1" applyBorder="1" applyAlignment="1"/>
    <xf numFmtId="0" fontId="1" fillId="2" borderId="16" xfId="4" applyFont="1" applyFill="1" applyBorder="1" applyAlignment="1"/>
    <xf numFmtId="0" fontId="1" fillId="2" borderId="17" xfId="6" applyFont="1" applyFill="1" applyBorder="1" applyAlignment="1"/>
    <xf numFmtId="0" fontId="1" fillId="2" borderId="18" xfId="0" applyFont="1" applyFill="1" applyBorder="1" applyAlignment="1"/>
    <xf numFmtId="0" fontId="1" fillId="2" borderId="19" xfId="0" applyFont="1" applyFill="1" applyBorder="1" applyAlignment="1"/>
    <xf numFmtId="0" fontId="1" fillId="2" borderId="20" xfId="0" applyFont="1" applyFill="1" applyBorder="1" applyAlignment="1"/>
    <xf numFmtId="0" fontId="7" fillId="6" borderId="6" xfId="7" applyFont="1" applyFill="1" applyBorder="1" applyAlignment="1">
      <alignment horizontal="center" vertical="center" wrapText="1"/>
    </xf>
    <xf numFmtId="164" fontId="1" fillId="12" borderId="6" xfId="9" applyNumberFormat="1" applyFont="1" applyFill="1" applyBorder="1" applyAlignment="1">
      <alignment vertical="center"/>
    </xf>
    <xf numFmtId="164" fontId="7" fillId="10" borderId="6" xfId="9" applyNumberFormat="1" applyFont="1" applyFill="1" applyBorder="1" applyAlignment="1">
      <alignment vertical="center"/>
    </xf>
    <xf numFmtId="164" fontId="1" fillId="8" borderId="6" xfId="8" quotePrefix="1" applyNumberFormat="1" applyFont="1" applyFill="1" applyBorder="1" applyAlignment="1">
      <alignment vertical="center"/>
    </xf>
    <xf numFmtId="164" fontId="1" fillId="12" borderId="6" xfId="10" applyNumberFormat="1" applyFont="1" applyFill="1" applyBorder="1" applyAlignment="1">
      <alignment vertical="center"/>
    </xf>
    <xf numFmtId="164" fontId="1" fillId="12" borderId="6" xfId="10" quotePrefix="1" applyNumberFormat="1" applyFont="1" applyFill="1" applyBorder="1" applyAlignment="1">
      <alignment vertical="center"/>
    </xf>
    <xf numFmtId="164" fontId="1" fillId="8" borderId="6" xfId="8" applyNumberFormat="1" applyFont="1" applyFill="1" applyBorder="1" applyAlignment="1">
      <alignment vertical="center"/>
    </xf>
    <xf numFmtId="164" fontId="1" fillId="8" borderId="6" xfId="9" applyNumberFormat="1" applyFont="1" applyFill="1" applyBorder="1" applyAlignment="1">
      <alignment vertical="center"/>
    </xf>
    <xf numFmtId="164" fontId="7" fillId="6" borderId="6" xfId="11" applyNumberFormat="1" applyFont="1" applyFill="1" applyBorder="1" applyAlignment="1">
      <alignment vertical="center"/>
    </xf>
    <xf numFmtId="0" fontId="1" fillId="2" borderId="0" xfId="0" applyFont="1" applyFill="1" applyAlignment="1">
      <alignment wrapText="1"/>
    </xf>
    <xf numFmtId="0" fontId="1" fillId="2" borderId="14" xfId="2" applyFont="1" applyFill="1" applyBorder="1" applyAlignment="1">
      <alignment horizontal="left" wrapText="1"/>
    </xf>
    <xf numFmtId="0" fontId="1" fillId="8" borderId="6" xfId="8" applyNumberFormat="1" applyFont="1" applyFill="1" applyBorder="1" applyAlignment="1">
      <alignment vertical="center" wrapText="1"/>
    </xf>
    <xf numFmtId="0" fontId="7" fillId="10" borderId="6" xfId="9" applyNumberFormat="1" applyFont="1" applyFill="1" applyBorder="1" applyAlignment="1">
      <alignment vertical="center" wrapText="1"/>
    </xf>
    <xf numFmtId="0" fontId="1" fillId="12" borderId="6" xfId="10" applyNumberFormat="1" applyFont="1" applyFill="1" applyBorder="1" applyAlignment="1">
      <alignment vertical="center" wrapText="1"/>
    </xf>
    <xf numFmtId="0" fontId="1" fillId="8" borderId="6" xfId="9" applyNumberFormat="1" applyFont="1" applyFill="1" applyBorder="1" applyAlignment="1">
      <alignment vertical="center" wrapText="1"/>
    </xf>
    <xf numFmtId="0" fontId="1" fillId="12" borderId="6" xfId="9" applyNumberFormat="1" applyFont="1" applyFill="1" applyBorder="1" applyAlignment="1">
      <alignment vertical="center" wrapText="1"/>
    </xf>
    <xf numFmtId="0" fontId="1" fillId="2" borderId="19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4" borderId="12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1" fillId="12" borderId="8" xfId="10" applyNumberFormat="1" applyFont="1" applyFill="1" applyBorder="1" applyAlignment="1">
      <alignment horizontal="left" vertical="center"/>
    </xf>
    <xf numFmtId="0" fontId="1" fillId="12" borderId="10" xfId="10" applyNumberFormat="1" applyFont="1" applyFill="1" applyBorder="1" applyAlignment="1">
      <alignment horizontal="left" vertical="center"/>
    </xf>
    <xf numFmtId="0" fontId="1" fillId="8" borderId="8" xfId="10" applyNumberFormat="1" applyFont="1" applyFill="1" applyBorder="1" applyAlignment="1">
      <alignment horizontal="left" vertical="center"/>
    </xf>
    <xf numFmtId="0" fontId="1" fillId="8" borderId="10" xfId="10" applyNumberFormat="1" applyFont="1" applyFill="1" applyBorder="1" applyAlignment="1">
      <alignment horizontal="left" vertical="center"/>
    </xf>
    <xf numFmtId="0" fontId="1" fillId="12" borderId="9" xfId="10" applyNumberFormat="1" applyFont="1" applyFill="1" applyBorder="1" applyAlignment="1">
      <alignment horizontal="left" vertical="center"/>
    </xf>
    <xf numFmtId="0" fontId="1" fillId="12" borderId="6" xfId="10" applyNumberFormat="1" applyFont="1" applyFill="1" applyBorder="1" applyAlignment="1">
      <alignment horizontal="left" vertical="center"/>
    </xf>
    <xf numFmtId="0" fontId="4" fillId="4" borderId="21" xfId="5" applyFont="1" applyBorder="1" applyAlignment="1">
      <alignment horizontal="left" vertical="top"/>
    </xf>
    <xf numFmtId="0" fontId="4" fillId="4" borderId="22" xfId="5" applyFont="1" applyBorder="1" applyAlignment="1">
      <alignment horizontal="left" vertical="top"/>
    </xf>
    <xf numFmtId="0" fontId="4" fillId="4" borderId="23" xfId="5" applyFont="1" applyBorder="1" applyAlignment="1">
      <alignment horizontal="left" vertical="top"/>
    </xf>
    <xf numFmtId="0" fontId="1" fillId="8" borderId="6" xfId="8" applyNumberFormat="1" applyFont="1" applyFill="1" applyBorder="1" applyAlignment="1">
      <alignment horizontal="left" vertical="center"/>
    </xf>
    <xf numFmtId="0" fontId="1" fillId="12" borderId="8" xfId="8" applyNumberFormat="1" applyFont="1" applyFill="1" applyBorder="1" applyAlignment="1">
      <alignment horizontal="left" vertical="center"/>
    </xf>
    <xf numFmtId="0" fontId="1" fillId="12" borderId="9" xfId="8" applyNumberFormat="1" applyFont="1" applyFill="1" applyBorder="1" applyAlignment="1">
      <alignment horizontal="left" vertical="center"/>
    </xf>
    <xf numFmtId="0" fontId="1" fillId="12" borderId="10" xfId="8" applyNumberFormat="1" applyFont="1" applyFill="1" applyBorder="1" applyAlignment="1">
      <alignment horizontal="left" vertical="center"/>
    </xf>
    <xf numFmtId="0" fontId="1" fillId="8" borderId="8" xfId="8" applyNumberFormat="1" applyFont="1" applyFill="1" applyBorder="1" applyAlignment="1">
      <alignment horizontal="left" vertical="center"/>
    </xf>
    <xf numFmtId="0" fontId="1" fillId="8" borderId="9" xfId="8" applyNumberFormat="1" applyFont="1" applyFill="1" applyBorder="1" applyAlignment="1">
      <alignment horizontal="left" vertical="center"/>
    </xf>
    <xf numFmtId="0" fontId="1" fillId="8" borderId="10" xfId="8" applyNumberFormat="1" applyFont="1" applyFill="1" applyBorder="1" applyAlignment="1">
      <alignment horizontal="left" vertical="center"/>
    </xf>
    <xf numFmtId="0" fontId="7" fillId="6" borderId="6" xfId="11" applyNumberFormat="1" applyFont="1" applyFill="1" applyBorder="1" applyAlignment="1">
      <alignment vertical="center"/>
    </xf>
  </cellXfs>
  <cellStyles count="12">
    <cellStyle name="BordeEsqDS" xfId="3"/>
    <cellStyle name="BordeEsqIS" xfId="1"/>
    <cellStyle name="BordeTablaDer" xfId="6"/>
    <cellStyle name="BordeTablaIzq" xfId="4"/>
    <cellStyle name="BordeTablaSup" xfId="2"/>
    <cellStyle name="fColor1" xfId="10"/>
    <cellStyle name="fColor2" xfId="8"/>
    <cellStyle name="fSubTitulo" xfId="5"/>
    <cellStyle name="fTitulo" xfId="7"/>
    <cellStyle name="fTotal1" xfId="9"/>
    <cellStyle name="fTotal2" xfId="1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showGridLines="0" tabSelected="1" topLeftCell="A13" zoomScaleNormal="100" workbookViewId="0">
      <selection activeCell="I13" sqref="I13"/>
    </sheetView>
  </sheetViews>
  <sheetFormatPr defaultRowHeight="15"/>
  <cols>
    <col min="1" max="1" width="2" customWidth="1"/>
    <col min="2" max="2" width="0.5703125" customWidth="1"/>
    <col min="3" max="3" width="16.42578125" customWidth="1"/>
    <col min="4" max="4" width="96" style="32" customWidth="1"/>
    <col min="8" max="8" width="0.5703125" customWidth="1"/>
  </cols>
  <sheetData>
    <row r="1" spans="1:8" ht="16.5" thickTop="1" thickBot="1">
      <c r="B1" s="4"/>
      <c r="C1" s="33" t="s">
        <v>111</v>
      </c>
      <c r="D1" s="34"/>
    </row>
    <row r="2" spans="1:8" ht="16.5" thickTop="1" thickBot="1">
      <c r="B2" s="4"/>
      <c r="C2" s="33" t="s">
        <v>110</v>
      </c>
      <c r="D2" s="34"/>
    </row>
    <row r="3" spans="1:8" s="3" customFormat="1" ht="13.5" thickTop="1">
      <c r="A3" s="2"/>
      <c r="B3" s="2"/>
      <c r="C3" s="2"/>
      <c r="D3" s="24"/>
      <c r="E3" s="2"/>
      <c r="F3" s="2"/>
      <c r="G3" s="2"/>
      <c r="H3" s="2"/>
    </row>
    <row r="4" spans="1:8" s="3" customFormat="1" ht="3.75" customHeight="1">
      <c r="B4" s="5"/>
      <c r="C4" s="6"/>
      <c r="D4" s="25"/>
      <c r="E4" s="7"/>
      <c r="F4" s="7"/>
      <c r="G4" s="8"/>
      <c r="H4" s="9"/>
    </row>
    <row r="5" spans="1:8" s="3" customFormat="1" ht="19.5" customHeight="1">
      <c r="B5" s="10"/>
      <c r="C5" s="41" t="s">
        <v>0</v>
      </c>
      <c r="D5" s="42"/>
      <c r="E5" s="42"/>
      <c r="F5" s="42"/>
      <c r="G5" s="43"/>
      <c r="H5" s="11"/>
    </row>
    <row r="6" spans="1:8" s="3" customFormat="1" ht="27.75" customHeight="1">
      <c r="B6" s="10"/>
      <c r="C6" s="15" t="s">
        <v>1</v>
      </c>
      <c r="D6" s="15" t="s">
        <v>2</v>
      </c>
      <c r="E6" s="1" t="s">
        <v>3</v>
      </c>
      <c r="F6" s="1" t="s">
        <v>4</v>
      </c>
      <c r="G6" s="1" t="s">
        <v>5</v>
      </c>
      <c r="H6" s="11"/>
    </row>
    <row r="7" spans="1:8" s="3" customFormat="1" ht="23.1" customHeight="1">
      <c r="B7" s="10"/>
      <c r="C7" s="48" t="s">
        <v>6</v>
      </c>
      <c r="D7" s="26" t="s">
        <v>7</v>
      </c>
      <c r="E7" s="18">
        <v>1</v>
      </c>
      <c r="F7" s="18">
        <v>3</v>
      </c>
      <c r="G7" s="18">
        <f t="shared" ref="G7:G17" si="0">+E7+F7</f>
        <v>4</v>
      </c>
      <c r="H7" s="11"/>
    </row>
    <row r="8" spans="1:8" s="3" customFormat="1" ht="23.1" customHeight="1">
      <c r="B8" s="10"/>
      <c r="C8" s="49"/>
      <c r="D8" s="26" t="s">
        <v>8</v>
      </c>
      <c r="E8" s="18">
        <v>5</v>
      </c>
      <c r="F8" s="18">
        <v>4</v>
      </c>
      <c r="G8" s="18">
        <f t="shared" si="0"/>
        <v>9</v>
      </c>
      <c r="H8" s="11"/>
    </row>
    <row r="9" spans="1:8" s="3" customFormat="1" ht="23.1" customHeight="1">
      <c r="B9" s="10"/>
      <c r="C9" s="49"/>
      <c r="D9" s="26" t="s">
        <v>9</v>
      </c>
      <c r="E9" s="18">
        <v>19</v>
      </c>
      <c r="F9" s="18">
        <v>22</v>
      </c>
      <c r="G9" s="18">
        <f t="shared" si="0"/>
        <v>41</v>
      </c>
      <c r="H9" s="11"/>
    </row>
    <row r="10" spans="1:8" s="3" customFormat="1" ht="23.1" customHeight="1">
      <c r="B10" s="10"/>
      <c r="C10" s="50"/>
      <c r="D10" s="27" t="s">
        <v>10</v>
      </c>
      <c r="E10" s="17">
        <f>SUM(E7:E9)</f>
        <v>25</v>
      </c>
      <c r="F10" s="17">
        <f>SUM(F7:F9)</f>
        <v>29</v>
      </c>
      <c r="G10" s="17">
        <f t="shared" si="0"/>
        <v>54</v>
      </c>
      <c r="H10" s="11"/>
    </row>
    <row r="11" spans="1:8" s="3" customFormat="1" ht="23.1" customHeight="1">
      <c r="B11" s="10"/>
      <c r="C11" s="35" t="s">
        <v>11</v>
      </c>
      <c r="D11" s="28" t="s">
        <v>12</v>
      </c>
      <c r="E11" s="19">
        <v>18</v>
      </c>
      <c r="F11" s="19">
        <v>14</v>
      </c>
      <c r="G11" s="20">
        <f t="shared" si="0"/>
        <v>32</v>
      </c>
      <c r="H11" s="11"/>
    </row>
    <row r="12" spans="1:8" s="3" customFormat="1" ht="23.1" customHeight="1">
      <c r="B12" s="10"/>
      <c r="C12" s="39"/>
      <c r="D12" s="28" t="s">
        <v>13</v>
      </c>
      <c r="E12" s="19">
        <v>42</v>
      </c>
      <c r="F12" s="19">
        <v>40</v>
      </c>
      <c r="G12" s="20">
        <f t="shared" si="0"/>
        <v>82</v>
      </c>
      <c r="H12" s="11"/>
    </row>
    <row r="13" spans="1:8" s="3" customFormat="1" ht="23.1" customHeight="1">
      <c r="B13" s="10"/>
      <c r="C13" s="36"/>
      <c r="D13" s="27" t="s">
        <v>14</v>
      </c>
      <c r="E13" s="17">
        <f>SUM(E11:E12)</f>
        <v>60</v>
      </c>
      <c r="F13" s="17">
        <f>SUM(F11:F12)</f>
        <v>54</v>
      </c>
      <c r="G13" s="17">
        <f t="shared" si="0"/>
        <v>114</v>
      </c>
      <c r="H13" s="11"/>
    </row>
    <row r="14" spans="1:8" s="3" customFormat="1" ht="23.1" customHeight="1">
      <c r="B14" s="10"/>
      <c r="C14" s="44" t="s">
        <v>15</v>
      </c>
      <c r="D14" s="26" t="s">
        <v>16</v>
      </c>
      <c r="E14" s="18">
        <v>2</v>
      </c>
      <c r="F14" s="18">
        <v>37</v>
      </c>
      <c r="G14" s="18">
        <f t="shared" si="0"/>
        <v>39</v>
      </c>
      <c r="H14" s="11"/>
    </row>
    <row r="15" spans="1:8" s="3" customFormat="1" ht="23.1" customHeight="1">
      <c r="B15" s="10"/>
      <c r="C15" s="44"/>
      <c r="D15" s="26" t="s">
        <v>17</v>
      </c>
      <c r="E15" s="18">
        <v>6</v>
      </c>
      <c r="F15" s="18">
        <v>9</v>
      </c>
      <c r="G15" s="18">
        <f t="shared" si="0"/>
        <v>15</v>
      </c>
      <c r="H15" s="11"/>
    </row>
    <row r="16" spans="1:8" s="3" customFormat="1" ht="23.1" customHeight="1">
      <c r="B16" s="10"/>
      <c r="C16" s="44"/>
      <c r="D16" s="26" t="s">
        <v>18</v>
      </c>
      <c r="E16" s="18">
        <v>0</v>
      </c>
      <c r="F16" s="18">
        <v>4</v>
      </c>
      <c r="G16" s="18">
        <f t="shared" si="0"/>
        <v>4</v>
      </c>
      <c r="H16" s="11"/>
    </row>
    <row r="17" spans="2:8" s="3" customFormat="1" ht="23.1" customHeight="1">
      <c r="B17" s="10"/>
      <c r="C17" s="44"/>
      <c r="D17" s="26" t="s">
        <v>19</v>
      </c>
      <c r="E17" s="18">
        <v>7</v>
      </c>
      <c r="F17" s="18">
        <v>20</v>
      </c>
      <c r="G17" s="18">
        <f t="shared" si="0"/>
        <v>27</v>
      </c>
      <c r="H17" s="11"/>
    </row>
    <row r="18" spans="2:8" s="3" customFormat="1" ht="23.1" customHeight="1">
      <c r="B18" s="10"/>
      <c r="C18" s="44"/>
      <c r="D18" s="27" t="s">
        <v>20</v>
      </c>
      <c r="E18" s="17">
        <f>SUM(E14:E17)</f>
        <v>15</v>
      </c>
      <c r="F18" s="17">
        <f>SUM(F14:F17)</f>
        <v>70</v>
      </c>
      <c r="G18" s="17">
        <f>SUM(G14:G17)</f>
        <v>85</v>
      </c>
      <c r="H18" s="11"/>
    </row>
    <row r="19" spans="2:8" s="3" customFormat="1" ht="23.1" customHeight="1">
      <c r="B19" s="10"/>
      <c r="C19" s="45" t="s">
        <v>21</v>
      </c>
      <c r="D19" s="28" t="s">
        <v>22</v>
      </c>
      <c r="E19" s="16">
        <v>11</v>
      </c>
      <c r="F19" s="16">
        <v>8</v>
      </c>
      <c r="G19" s="16">
        <f t="shared" ref="G19:G35" si="1">+E19+F19</f>
        <v>19</v>
      </c>
      <c r="H19" s="11"/>
    </row>
    <row r="20" spans="2:8" s="3" customFormat="1" ht="23.1" customHeight="1">
      <c r="B20" s="10"/>
      <c r="C20" s="46"/>
      <c r="D20" s="28" t="s">
        <v>23</v>
      </c>
      <c r="E20" s="16">
        <v>0</v>
      </c>
      <c r="F20" s="16">
        <v>13</v>
      </c>
      <c r="G20" s="16">
        <f t="shared" si="1"/>
        <v>13</v>
      </c>
      <c r="H20" s="11"/>
    </row>
    <row r="21" spans="2:8" s="3" customFormat="1" ht="23.1" customHeight="1">
      <c r="B21" s="10"/>
      <c r="C21" s="46"/>
      <c r="D21" s="28" t="s">
        <v>24</v>
      </c>
      <c r="E21" s="16">
        <v>3</v>
      </c>
      <c r="F21" s="16">
        <v>9</v>
      </c>
      <c r="G21" s="16">
        <f t="shared" si="1"/>
        <v>12</v>
      </c>
      <c r="H21" s="11"/>
    </row>
    <row r="22" spans="2:8" s="3" customFormat="1" ht="23.1" customHeight="1">
      <c r="B22" s="10"/>
      <c r="C22" s="46"/>
      <c r="D22" s="28" t="s">
        <v>25</v>
      </c>
      <c r="E22" s="16">
        <v>7</v>
      </c>
      <c r="F22" s="16">
        <v>9</v>
      </c>
      <c r="G22" s="16">
        <f t="shared" si="1"/>
        <v>16</v>
      </c>
      <c r="H22" s="11"/>
    </row>
    <row r="23" spans="2:8" s="3" customFormat="1" ht="23.1" customHeight="1">
      <c r="B23" s="10"/>
      <c r="C23" s="46"/>
      <c r="D23" s="28" t="s">
        <v>26</v>
      </c>
      <c r="E23" s="16">
        <v>5</v>
      </c>
      <c r="F23" s="16">
        <v>5</v>
      </c>
      <c r="G23" s="16">
        <f t="shared" si="1"/>
        <v>10</v>
      </c>
      <c r="H23" s="11"/>
    </row>
    <row r="24" spans="2:8" s="3" customFormat="1" ht="23.1" customHeight="1">
      <c r="B24" s="10"/>
      <c r="C24" s="46"/>
      <c r="D24" s="28" t="s">
        <v>27</v>
      </c>
      <c r="E24" s="16">
        <v>2</v>
      </c>
      <c r="F24" s="16">
        <v>6</v>
      </c>
      <c r="G24" s="16">
        <f t="shared" si="1"/>
        <v>8</v>
      </c>
      <c r="H24" s="11"/>
    </row>
    <row r="25" spans="2:8" s="3" customFormat="1" ht="23.1" customHeight="1">
      <c r="B25" s="10"/>
      <c r="C25" s="46"/>
      <c r="D25" s="28" t="s">
        <v>28</v>
      </c>
      <c r="E25" s="16">
        <v>5</v>
      </c>
      <c r="F25" s="16">
        <v>13</v>
      </c>
      <c r="G25" s="16">
        <f t="shared" si="1"/>
        <v>18</v>
      </c>
      <c r="H25" s="11"/>
    </row>
    <row r="26" spans="2:8" s="3" customFormat="1" ht="23.1" customHeight="1">
      <c r="B26" s="10"/>
      <c r="C26" s="47"/>
      <c r="D26" s="27" t="s">
        <v>29</v>
      </c>
      <c r="E26" s="17">
        <f>SUM(E19:E25)</f>
        <v>33</v>
      </c>
      <c r="F26" s="17">
        <f>SUM(F19:F25)</f>
        <v>63</v>
      </c>
      <c r="G26" s="17">
        <f t="shared" si="1"/>
        <v>96</v>
      </c>
      <c r="H26" s="11"/>
    </row>
    <row r="27" spans="2:8" s="3" customFormat="1" ht="23.1" customHeight="1">
      <c r="B27" s="10"/>
      <c r="C27" s="48" t="s">
        <v>30</v>
      </c>
      <c r="D27" s="26" t="s">
        <v>31</v>
      </c>
      <c r="E27" s="21">
        <v>9</v>
      </c>
      <c r="F27" s="21">
        <v>18</v>
      </c>
      <c r="G27" s="21">
        <f t="shared" si="1"/>
        <v>27</v>
      </c>
      <c r="H27" s="11"/>
    </row>
    <row r="28" spans="2:8" s="3" customFormat="1" ht="23.1" customHeight="1">
      <c r="B28" s="10"/>
      <c r="C28" s="49"/>
      <c r="D28" s="26" t="s">
        <v>32</v>
      </c>
      <c r="E28" s="21">
        <v>11</v>
      </c>
      <c r="F28" s="21">
        <v>6</v>
      </c>
      <c r="G28" s="21">
        <f t="shared" si="1"/>
        <v>17</v>
      </c>
      <c r="H28" s="11"/>
    </row>
    <row r="29" spans="2:8" s="3" customFormat="1" ht="23.1" customHeight="1">
      <c r="B29" s="10"/>
      <c r="C29" s="49"/>
      <c r="D29" s="26" t="s">
        <v>33</v>
      </c>
      <c r="E29" s="21">
        <v>9</v>
      </c>
      <c r="F29" s="21">
        <v>30</v>
      </c>
      <c r="G29" s="21">
        <f t="shared" si="1"/>
        <v>39</v>
      </c>
      <c r="H29" s="11"/>
    </row>
    <row r="30" spans="2:8" s="3" customFormat="1" ht="23.1" customHeight="1">
      <c r="B30" s="10"/>
      <c r="C30" s="49"/>
      <c r="D30" s="26" t="s">
        <v>34</v>
      </c>
      <c r="E30" s="21">
        <v>3</v>
      </c>
      <c r="F30" s="21">
        <v>2</v>
      </c>
      <c r="G30" s="21">
        <f t="shared" si="1"/>
        <v>5</v>
      </c>
      <c r="H30" s="11"/>
    </row>
    <row r="31" spans="2:8" s="3" customFormat="1" ht="23.1" customHeight="1">
      <c r="B31" s="10"/>
      <c r="C31" s="49"/>
      <c r="D31" s="26" t="s">
        <v>35</v>
      </c>
      <c r="E31" s="21">
        <v>13</v>
      </c>
      <c r="F31" s="21">
        <v>21</v>
      </c>
      <c r="G31" s="21">
        <f t="shared" si="1"/>
        <v>34</v>
      </c>
      <c r="H31" s="11"/>
    </row>
    <row r="32" spans="2:8" s="3" customFormat="1" ht="23.1" customHeight="1">
      <c r="B32" s="10"/>
      <c r="C32" s="49"/>
      <c r="D32" s="26" t="s">
        <v>36</v>
      </c>
      <c r="E32" s="21">
        <v>1</v>
      </c>
      <c r="F32" s="21">
        <v>15</v>
      </c>
      <c r="G32" s="21">
        <f t="shared" si="1"/>
        <v>16</v>
      </c>
      <c r="H32" s="11"/>
    </row>
    <row r="33" spans="2:8" s="3" customFormat="1" ht="23.1" customHeight="1">
      <c r="B33" s="10"/>
      <c r="C33" s="49"/>
      <c r="D33" s="26" t="s">
        <v>37</v>
      </c>
      <c r="E33" s="21">
        <v>1</v>
      </c>
      <c r="F33" s="21">
        <v>2</v>
      </c>
      <c r="G33" s="21">
        <f t="shared" si="1"/>
        <v>3</v>
      </c>
      <c r="H33" s="11"/>
    </row>
    <row r="34" spans="2:8" s="3" customFormat="1" ht="23.1" customHeight="1">
      <c r="B34" s="10"/>
      <c r="C34" s="49"/>
      <c r="D34" s="26" t="s">
        <v>38</v>
      </c>
      <c r="E34" s="21">
        <v>3</v>
      </c>
      <c r="F34" s="21">
        <v>4</v>
      </c>
      <c r="G34" s="21">
        <f t="shared" si="1"/>
        <v>7</v>
      </c>
      <c r="H34" s="11"/>
    </row>
    <row r="35" spans="2:8" s="3" customFormat="1" ht="23.1" customHeight="1">
      <c r="B35" s="10"/>
      <c r="C35" s="49"/>
      <c r="D35" s="26" t="s">
        <v>39</v>
      </c>
      <c r="E35" s="21">
        <v>2</v>
      </c>
      <c r="F35" s="21">
        <v>7</v>
      </c>
      <c r="G35" s="21">
        <f t="shared" si="1"/>
        <v>9</v>
      </c>
      <c r="H35" s="11"/>
    </row>
    <row r="36" spans="2:8" s="3" customFormat="1" ht="23.1" customHeight="1">
      <c r="B36" s="10"/>
      <c r="C36" s="50"/>
      <c r="D36" s="27" t="s">
        <v>40</v>
      </c>
      <c r="E36" s="17">
        <f>SUM(E27:E35)</f>
        <v>52</v>
      </c>
      <c r="F36" s="17">
        <f>SUM(F27:F35)</f>
        <v>105</v>
      </c>
      <c r="G36" s="17">
        <f>SUM(G27:G35)</f>
        <v>157</v>
      </c>
      <c r="H36" s="11"/>
    </row>
    <row r="37" spans="2:8" s="3" customFormat="1" ht="23.1" customHeight="1">
      <c r="B37" s="10"/>
      <c r="C37" s="40" t="s">
        <v>41</v>
      </c>
      <c r="D37" s="28" t="s">
        <v>42</v>
      </c>
      <c r="E37" s="19">
        <v>3</v>
      </c>
      <c r="F37" s="19">
        <v>20</v>
      </c>
      <c r="G37" s="20">
        <f>+E37+F37</f>
        <v>23</v>
      </c>
      <c r="H37" s="11"/>
    </row>
    <row r="38" spans="2:8" s="3" customFormat="1" ht="23.1" customHeight="1">
      <c r="B38" s="10"/>
      <c r="C38" s="40"/>
      <c r="D38" s="27" t="s">
        <v>43</v>
      </c>
      <c r="E38" s="17">
        <f>SUM(E37)</f>
        <v>3</v>
      </c>
      <c r="F38" s="17">
        <f>SUM(F37)</f>
        <v>20</v>
      </c>
      <c r="G38" s="17">
        <f>SUM(G37)</f>
        <v>23</v>
      </c>
      <c r="H38" s="11"/>
    </row>
    <row r="39" spans="2:8" s="3" customFormat="1" ht="23.1" customHeight="1">
      <c r="B39" s="10"/>
      <c r="C39" s="44" t="s">
        <v>44</v>
      </c>
      <c r="D39" s="26" t="s">
        <v>45</v>
      </c>
      <c r="E39" s="21">
        <v>13</v>
      </c>
      <c r="F39" s="21">
        <v>52</v>
      </c>
      <c r="G39" s="18">
        <f>+E39+F39</f>
        <v>65</v>
      </c>
      <c r="H39" s="11"/>
    </row>
    <row r="40" spans="2:8" s="3" customFormat="1" ht="23.1" customHeight="1">
      <c r="B40" s="10"/>
      <c r="C40" s="44"/>
      <c r="D40" s="26" t="s">
        <v>46</v>
      </c>
      <c r="E40" s="21">
        <v>4</v>
      </c>
      <c r="F40" s="21">
        <v>17</v>
      </c>
      <c r="G40" s="18">
        <f>+E40+F40</f>
        <v>21</v>
      </c>
      <c r="H40" s="11"/>
    </row>
    <row r="41" spans="2:8" s="3" customFormat="1" ht="23.1" customHeight="1">
      <c r="B41" s="10"/>
      <c r="C41" s="44"/>
      <c r="D41" s="27" t="s">
        <v>47</v>
      </c>
      <c r="E41" s="17">
        <f>SUM(E39:E40)</f>
        <v>17</v>
      </c>
      <c r="F41" s="17">
        <f>SUM(F39:F40)</f>
        <v>69</v>
      </c>
      <c r="G41" s="17">
        <f>SUM(G39:G40)</f>
        <v>86</v>
      </c>
      <c r="H41" s="11"/>
    </row>
    <row r="42" spans="2:8" s="3" customFormat="1" ht="23.1" customHeight="1">
      <c r="B42" s="10"/>
      <c r="C42" s="35" t="s">
        <v>48</v>
      </c>
      <c r="D42" s="28" t="s">
        <v>49</v>
      </c>
      <c r="E42" s="19">
        <v>26</v>
      </c>
      <c r="F42" s="19">
        <v>33</v>
      </c>
      <c r="G42" s="20">
        <f>+E42+F42</f>
        <v>59</v>
      </c>
      <c r="H42" s="11"/>
    </row>
    <row r="43" spans="2:8" s="3" customFormat="1" ht="23.1" customHeight="1">
      <c r="B43" s="10"/>
      <c r="C43" s="36"/>
      <c r="D43" s="27" t="s">
        <v>50</v>
      </c>
      <c r="E43" s="17">
        <f>SUM(E42)</f>
        <v>26</v>
      </c>
      <c r="F43" s="17">
        <f>SUM(F42)</f>
        <v>33</v>
      </c>
      <c r="G43" s="17">
        <f>SUM(G42)</f>
        <v>59</v>
      </c>
      <c r="H43" s="11"/>
    </row>
    <row r="44" spans="2:8" s="3" customFormat="1" ht="23.1" customHeight="1">
      <c r="B44" s="10"/>
      <c r="C44" s="44" t="s">
        <v>51</v>
      </c>
      <c r="D44" s="26" t="s">
        <v>52</v>
      </c>
      <c r="E44" s="21">
        <v>23</v>
      </c>
      <c r="F44" s="21">
        <v>15</v>
      </c>
      <c r="G44" s="18">
        <f>+E44+F44</f>
        <v>38</v>
      </c>
      <c r="H44" s="11"/>
    </row>
    <row r="45" spans="2:8" s="3" customFormat="1" ht="23.1" customHeight="1">
      <c r="B45" s="10"/>
      <c r="C45" s="44"/>
      <c r="D45" s="26" t="s">
        <v>53</v>
      </c>
      <c r="E45" s="21">
        <v>8</v>
      </c>
      <c r="F45" s="21">
        <v>2</v>
      </c>
      <c r="G45" s="18">
        <f>+E45+F45</f>
        <v>10</v>
      </c>
      <c r="H45" s="11"/>
    </row>
    <row r="46" spans="2:8" s="3" customFormat="1" ht="23.1" customHeight="1">
      <c r="B46" s="10"/>
      <c r="C46" s="44"/>
      <c r="D46" s="27" t="s">
        <v>54</v>
      </c>
      <c r="E46" s="17">
        <f>SUM(E44:E45)</f>
        <v>31</v>
      </c>
      <c r="F46" s="17">
        <f>SUM(F44:F45)</f>
        <v>17</v>
      </c>
      <c r="G46" s="17">
        <f>SUM(G44:G45)</f>
        <v>48</v>
      </c>
      <c r="H46" s="11"/>
    </row>
    <row r="47" spans="2:8" s="3" customFormat="1" ht="23.1" customHeight="1">
      <c r="B47" s="10"/>
      <c r="C47" s="40" t="s">
        <v>55</v>
      </c>
      <c r="D47" s="28" t="s">
        <v>56</v>
      </c>
      <c r="E47" s="19">
        <v>28</v>
      </c>
      <c r="F47" s="19">
        <v>21</v>
      </c>
      <c r="G47" s="20">
        <f>+E47+F47</f>
        <v>49</v>
      </c>
      <c r="H47" s="11"/>
    </row>
    <row r="48" spans="2:8" s="3" customFormat="1" ht="23.1" customHeight="1">
      <c r="B48" s="10"/>
      <c r="C48" s="40"/>
      <c r="D48" s="27" t="s">
        <v>57</v>
      </c>
      <c r="E48" s="17">
        <f>SUM(E47)</f>
        <v>28</v>
      </c>
      <c r="F48" s="17">
        <f>SUM(F47)</f>
        <v>21</v>
      </c>
      <c r="G48" s="17">
        <f>SUM(G47)</f>
        <v>49</v>
      </c>
      <c r="H48" s="11"/>
    </row>
    <row r="49" spans="2:8" s="3" customFormat="1" ht="23.1" customHeight="1">
      <c r="B49" s="10"/>
      <c r="C49" s="44" t="s">
        <v>58</v>
      </c>
      <c r="D49" s="26" t="s">
        <v>59</v>
      </c>
      <c r="E49" s="21">
        <v>23</v>
      </c>
      <c r="F49" s="21">
        <v>4</v>
      </c>
      <c r="G49" s="18">
        <f>+E49+F49</f>
        <v>27</v>
      </c>
      <c r="H49" s="11"/>
    </row>
    <row r="50" spans="2:8" s="3" customFormat="1" ht="23.1" customHeight="1">
      <c r="B50" s="10"/>
      <c r="C50" s="44"/>
      <c r="D50" s="27" t="s">
        <v>60</v>
      </c>
      <c r="E50" s="17">
        <f>SUM(E49)</f>
        <v>23</v>
      </c>
      <c r="F50" s="17">
        <f>SUM(F49)</f>
        <v>4</v>
      </c>
      <c r="G50" s="17">
        <f>SUM(G49)</f>
        <v>27</v>
      </c>
      <c r="H50" s="11"/>
    </row>
    <row r="51" spans="2:8" s="3" customFormat="1" ht="23.1" customHeight="1">
      <c r="B51" s="10"/>
      <c r="C51" s="35" t="s">
        <v>61</v>
      </c>
      <c r="D51" s="28" t="s">
        <v>62</v>
      </c>
      <c r="E51" s="19">
        <v>1</v>
      </c>
      <c r="F51" s="19">
        <v>3</v>
      </c>
      <c r="G51" s="20">
        <f>+E51+F51</f>
        <v>4</v>
      </c>
      <c r="H51" s="11"/>
    </row>
    <row r="52" spans="2:8" s="3" customFormat="1" ht="23.1" customHeight="1">
      <c r="B52" s="10"/>
      <c r="C52" s="39"/>
      <c r="D52" s="28" t="s">
        <v>63</v>
      </c>
      <c r="E52" s="19">
        <v>6</v>
      </c>
      <c r="F52" s="19">
        <v>1</v>
      </c>
      <c r="G52" s="20">
        <f>+E52+F52</f>
        <v>7</v>
      </c>
      <c r="H52" s="11"/>
    </row>
    <row r="53" spans="2:8" s="3" customFormat="1" ht="23.1" customHeight="1">
      <c r="B53" s="10"/>
      <c r="C53" s="36"/>
      <c r="D53" s="27" t="s">
        <v>64</v>
      </c>
      <c r="E53" s="17">
        <f>SUM(E51:E52)</f>
        <v>7</v>
      </c>
      <c r="F53" s="17">
        <f>SUM(F51:F52)</f>
        <v>4</v>
      </c>
      <c r="G53" s="17">
        <f>SUM(G51:G52)</f>
        <v>11</v>
      </c>
      <c r="H53" s="11"/>
    </row>
    <row r="54" spans="2:8" s="3" customFormat="1" ht="25.5">
      <c r="B54" s="10"/>
      <c r="C54" s="37" t="s">
        <v>65</v>
      </c>
      <c r="D54" s="29" t="s">
        <v>66</v>
      </c>
      <c r="E54" s="22">
        <v>68</v>
      </c>
      <c r="F54" s="22">
        <v>133</v>
      </c>
      <c r="G54" s="22">
        <f>SUM(E54:F54)</f>
        <v>201</v>
      </c>
      <c r="H54" s="11"/>
    </row>
    <row r="55" spans="2:8" s="3" customFormat="1" ht="23.1" customHeight="1">
      <c r="B55" s="10"/>
      <c r="C55" s="38"/>
      <c r="D55" s="27" t="s">
        <v>67</v>
      </c>
      <c r="E55" s="17">
        <f>SUM(E54)</f>
        <v>68</v>
      </c>
      <c r="F55" s="17">
        <f>SUM(F54)</f>
        <v>133</v>
      </c>
      <c r="G55" s="17">
        <f>SUM(G54)</f>
        <v>201</v>
      </c>
      <c r="H55" s="11"/>
    </row>
    <row r="56" spans="2:8" s="3" customFormat="1" ht="23.1" customHeight="1">
      <c r="B56" s="10"/>
      <c r="C56" s="35" t="s">
        <v>68</v>
      </c>
      <c r="D56" s="30" t="s">
        <v>69</v>
      </c>
      <c r="E56" s="16">
        <v>0</v>
      </c>
      <c r="F56" s="16">
        <v>18</v>
      </c>
      <c r="G56" s="16">
        <f>SUM(E56:F56)</f>
        <v>18</v>
      </c>
      <c r="H56" s="11"/>
    </row>
    <row r="57" spans="2:8" s="3" customFormat="1" ht="23.1" customHeight="1">
      <c r="B57" s="10"/>
      <c r="C57" s="36"/>
      <c r="D57" s="27" t="s">
        <v>70</v>
      </c>
      <c r="E57" s="17">
        <f>SUM(E56)</f>
        <v>0</v>
      </c>
      <c r="F57" s="17">
        <f>SUM(F56)</f>
        <v>18</v>
      </c>
      <c r="G57" s="17">
        <f>SUM(G56)</f>
        <v>18</v>
      </c>
      <c r="H57" s="11"/>
    </row>
    <row r="58" spans="2:8" s="3" customFormat="1" ht="23.1" customHeight="1">
      <c r="B58" s="10"/>
      <c r="C58" s="37" t="s">
        <v>71</v>
      </c>
      <c r="D58" s="29" t="s">
        <v>72</v>
      </c>
      <c r="E58" s="22">
        <v>12</v>
      </c>
      <c r="F58" s="22">
        <v>8</v>
      </c>
      <c r="G58" s="22">
        <f>+E58+F58</f>
        <v>20</v>
      </c>
      <c r="H58" s="11"/>
    </row>
    <row r="59" spans="2:8" s="3" customFormat="1" ht="23.1" customHeight="1">
      <c r="B59" s="10"/>
      <c r="C59" s="38"/>
      <c r="D59" s="27" t="s">
        <v>73</v>
      </c>
      <c r="E59" s="17">
        <f>SUM(E58)</f>
        <v>12</v>
      </c>
      <c r="F59" s="17">
        <f>SUM(F58)</f>
        <v>8</v>
      </c>
      <c r="G59" s="17">
        <f>SUM(G58)</f>
        <v>20</v>
      </c>
      <c r="H59" s="11"/>
    </row>
    <row r="60" spans="2:8" s="3" customFormat="1" ht="23.1" customHeight="1">
      <c r="B60" s="10"/>
      <c r="C60" s="35" t="s">
        <v>109</v>
      </c>
      <c r="D60" s="30" t="s">
        <v>74</v>
      </c>
      <c r="E60" s="16">
        <v>16</v>
      </c>
      <c r="F60" s="16">
        <v>18</v>
      </c>
      <c r="G60" s="16">
        <f>+E60+F60</f>
        <v>34</v>
      </c>
      <c r="H60" s="11"/>
    </row>
    <row r="61" spans="2:8" s="3" customFormat="1" ht="23.1" customHeight="1">
      <c r="B61" s="10"/>
      <c r="C61" s="39"/>
      <c r="D61" s="30" t="s">
        <v>75</v>
      </c>
      <c r="E61" s="16">
        <v>13</v>
      </c>
      <c r="F61" s="16">
        <v>12</v>
      </c>
      <c r="G61" s="16">
        <f>+E61+F61</f>
        <v>25</v>
      </c>
      <c r="H61" s="11"/>
    </row>
    <row r="62" spans="2:8" s="3" customFormat="1" ht="23.1" customHeight="1">
      <c r="B62" s="10"/>
      <c r="C62" s="36"/>
      <c r="D62" s="27" t="s">
        <v>76</v>
      </c>
      <c r="E62" s="17">
        <f>SUM(E60:E61)</f>
        <v>29</v>
      </c>
      <c r="F62" s="17">
        <f>SUM(F60:F61)</f>
        <v>30</v>
      </c>
      <c r="G62" s="17">
        <f>SUM(G60:G61)</f>
        <v>59</v>
      </c>
      <c r="H62" s="11"/>
    </row>
    <row r="63" spans="2:8" s="3" customFormat="1" ht="23.1" customHeight="1">
      <c r="B63" s="10"/>
      <c r="C63" s="37" t="s">
        <v>77</v>
      </c>
      <c r="D63" s="29" t="s">
        <v>78</v>
      </c>
      <c r="E63" s="22">
        <v>2</v>
      </c>
      <c r="F63" s="22">
        <v>36</v>
      </c>
      <c r="G63" s="22">
        <f>+F63+E63</f>
        <v>38</v>
      </c>
      <c r="H63" s="11"/>
    </row>
    <row r="64" spans="2:8" s="3" customFormat="1" ht="23.1" customHeight="1">
      <c r="B64" s="10"/>
      <c r="C64" s="38"/>
      <c r="D64" s="27" t="s">
        <v>79</v>
      </c>
      <c r="E64" s="17">
        <f>SUM(E63)</f>
        <v>2</v>
      </c>
      <c r="F64" s="17">
        <f>SUM(F63)</f>
        <v>36</v>
      </c>
      <c r="G64" s="17">
        <f>SUM(G63)</f>
        <v>38</v>
      </c>
      <c r="H64" s="11"/>
    </row>
    <row r="65" spans="2:8" s="3" customFormat="1" ht="23.1" customHeight="1">
      <c r="B65" s="10"/>
      <c r="C65" s="35" t="s">
        <v>80</v>
      </c>
      <c r="D65" s="30" t="s">
        <v>81</v>
      </c>
      <c r="E65" s="16">
        <v>17</v>
      </c>
      <c r="F65" s="16">
        <v>7</v>
      </c>
      <c r="G65" s="16">
        <f>SUM(E65:F65)</f>
        <v>24</v>
      </c>
      <c r="H65" s="11"/>
    </row>
    <row r="66" spans="2:8" s="3" customFormat="1" ht="23.1" customHeight="1">
      <c r="B66" s="10"/>
      <c r="C66" s="36"/>
      <c r="D66" s="27" t="s">
        <v>82</v>
      </c>
      <c r="E66" s="17">
        <f>SUM(E65)</f>
        <v>17</v>
      </c>
      <c r="F66" s="17">
        <f>SUM(F65)</f>
        <v>7</v>
      </c>
      <c r="G66" s="17">
        <f>SUM(G65)</f>
        <v>24</v>
      </c>
      <c r="H66" s="11"/>
    </row>
    <row r="67" spans="2:8" s="3" customFormat="1" ht="23.1" customHeight="1">
      <c r="B67" s="10"/>
      <c r="C67" s="37" t="s">
        <v>83</v>
      </c>
      <c r="D67" s="29" t="s">
        <v>84</v>
      </c>
      <c r="E67" s="22">
        <v>3</v>
      </c>
      <c r="F67" s="22">
        <v>14</v>
      </c>
      <c r="G67" s="22">
        <f>+E67+F67</f>
        <v>17</v>
      </c>
      <c r="H67" s="11"/>
    </row>
    <row r="68" spans="2:8" s="3" customFormat="1" ht="23.1" customHeight="1">
      <c r="B68" s="10"/>
      <c r="C68" s="38"/>
      <c r="D68" s="27" t="s">
        <v>85</v>
      </c>
      <c r="E68" s="17">
        <f>SUM(E67)</f>
        <v>3</v>
      </c>
      <c r="F68" s="17">
        <f>SUM(F67)</f>
        <v>14</v>
      </c>
      <c r="G68" s="17">
        <f>SUM(G67)</f>
        <v>17</v>
      </c>
      <c r="H68" s="11"/>
    </row>
    <row r="69" spans="2:8" s="3" customFormat="1" ht="23.1" customHeight="1">
      <c r="B69" s="10"/>
      <c r="C69" s="35" t="s">
        <v>86</v>
      </c>
      <c r="D69" s="30" t="s">
        <v>87</v>
      </c>
      <c r="E69" s="16">
        <v>2</v>
      </c>
      <c r="F69" s="16">
        <v>17</v>
      </c>
      <c r="G69" s="16">
        <f>+E69+F69</f>
        <v>19</v>
      </c>
      <c r="H69" s="11"/>
    </row>
    <row r="70" spans="2:8" s="3" customFormat="1" ht="23.1" customHeight="1">
      <c r="B70" s="10"/>
      <c r="C70" s="39"/>
      <c r="D70" s="30" t="s">
        <v>88</v>
      </c>
      <c r="E70" s="16">
        <v>5</v>
      </c>
      <c r="F70" s="16">
        <v>23</v>
      </c>
      <c r="G70" s="16">
        <f>+E70+F70</f>
        <v>28</v>
      </c>
      <c r="H70" s="11"/>
    </row>
    <row r="71" spans="2:8" s="3" customFormat="1" ht="23.1" customHeight="1">
      <c r="B71" s="10"/>
      <c r="C71" s="36"/>
      <c r="D71" s="27" t="s">
        <v>89</v>
      </c>
      <c r="E71" s="17">
        <f>SUM(E69:E70)</f>
        <v>7</v>
      </c>
      <c r="F71" s="17">
        <f>SUM(F69:F70)</f>
        <v>40</v>
      </c>
      <c r="G71" s="17">
        <f>SUM(G69:G70)</f>
        <v>47</v>
      </c>
      <c r="H71" s="11"/>
    </row>
    <row r="72" spans="2:8" s="3" customFormat="1" ht="23.1" customHeight="1">
      <c r="B72" s="10"/>
      <c r="C72" s="37" t="s">
        <v>90</v>
      </c>
      <c r="D72" s="29" t="s">
        <v>91</v>
      </c>
      <c r="E72" s="22">
        <v>23</v>
      </c>
      <c r="F72" s="22">
        <v>36</v>
      </c>
      <c r="G72" s="22">
        <f>+F72+E72</f>
        <v>59</v>
      </c>
      <c r="H72" s="11"/>
    </row>
    <row r="73" spans="2:8" s="3" customFormat="1" ht="23.1" customHeight="1">
      <c r="B73" s="10"/>
      <c r="C73" s="38"/>
      <c r="D73" s="27" t="s">
        <v>92</v>
      </c>
      <c r="E73" s="17">
        <f>SUM(E72)</f>
        <v>23</v>
      </c>
      <c r="F73" s="17">
        <f>SUM(F72)</f>
        <v>36</v>
      </c>
      <c r="G73" s="17">
        <f>SUM(G72)</f>
        <v>59</v>
      </c>
      <c r="H73" s="11"/>
    </row>
    <row r="74" spans="2:8" s="3" customFormat="1" ht="23.1" customHeight="1">
      <c r="B74" s="10"/>
      <c r="C74" s="35" t="s">
        <v>93</v>
      </c>
      <c r="D74" s="30" t="s">
        <v>94</v>
      </c>
      <c r="E74" s="16">
        <v>6</v>
      </c>
      <c r="F74" s="16">
        <v>36</v>
      </c>
      <c r="G74" s="16">
        <f>+F74+E74</f>
        <v>42</v>
      </c>
      <c r="H74" s="11"/>
    </row>
    <row r="75" spans="2:8" s="3" customFormat="1" ht="23.1" customHeight="1">
      <c r="B75" s="10"/>
      <c r="C75" s="36"/>
      <c r="D75" s="27" t="s">
        <v>95</v>
      </c>
      <c r="E75" s="17">
        <f>SUM(E74)</f>
        <v>6</v>
      </c>
      <c r="F75" s="17">
        <f>SUM(F74)</f>
        <v>36</v>
      </c>
      <c r="G75" s="17">
        <f>SUM(G74)</f>
        <v>42</v>
      </c>
      <c r="H75" s="11"/>
    </row>
    <row r="76" spans="2:8" s="3" customFormat="1" ht="23.1" customHeight="1">
      <c r="B76" s="10"/>
      <c r="C76" s="37" t="s">
        <v>96</v>
      </c>
      <c r="D76" s="29" t="s">
        <v>97</v>
      </c>
      <c r="E76" s="22">
        <v>28</v>
      </c>
      <c r="F76" s="22">
        <v>17</v>
      </c>
      <c r="G76" s="22">
        <f>+F76+E76</f>
        <v>45</v>
      </c>
      <c r="H76" s="11"/>
    </row>
    <row r="77" spans="2:8" s="3" customFormat="1" ht="23.1" customHeight="1">
      <c r="B77" s="10"/>
      <c r="C77" s="38"/>
      <c r="D77" s="27" t="s">
        <v>98</v>
      </c>
      <c r="E77" s="17">
        <f>SUM(E76)</f>
        <v>28</v>
      </c>
      <c r="F77" s="17">
        <f>SUM(F76)</f>
        <v>17</v>
      </c>
      <c r="G77" s="17">
        <f>SUM(G76)</f>
        <v>45</v>
      </c>
      <c r="H77" s="11"/>
    </row>
    <row r="78" spans="2:8" s="3" customFormat="1" ht="23.1" customHeight="1">
      <c r="B78" s="10"/>
      <c r="C78" s="35" t="s">
        <v>99</v>
      </c>
      <c r="D78" s="30" t="s">
        <v>100</v>
      </c>
      <c r="E78" s="16">
        <v>6</v>
      </c>
      <c r="F78" s="16">
        <v>40</v>
      </c>
      <c r="G78" s="16">
        <f>+E78+F78</f>
        <v>46</v>
      </c>
      <c r="H78" s="11"/>
    </row>
    <row r="79" spans="2:8" s="3" customFormat="1" ht="23.1" customHeight="1">
      <c r="B79" s="10"/>
      <c r="C79" s="36"/>
      <c r="D79" s="27" t="s">
        <v>101</v>
      </c>
      <c r="E79" s="17">
        <f>SUM(E78)</f>
        <v>6</v>
      </c>
      <c r="F79" s="17">
        <f>SUM(F78)</f>
        <v>40</v>
      </c>
      <c r="G79" s="17">
        <f>SUM(G78)</f>
        <v>46</v>
      </c>
      <c r="H79" s="11"/>
    </row>
    <row r="80" spans="2:8" s="3" customFormat="1" ht="23.1" customHeight="1">
      <c r="B80" s="10"/>
      <c r="C80" s="37" t="s">
        <v>106</v>
      </c>
      <c r="D80" s="29" t="s">
        <v>102</v>
      </c>
      <c r="E80" s="22">
        <v>2</v>
      </c>
      <c r="F80" s="22">
        <v>5</v>
      </c>
      <c r="G80" s="22">
        <f>+E80+F80</f>
        <v>7</v>
      </c>
      <c r="H80" s="11"/>
    </row>
    <row r="81" spans="1:8" s="3" customFormat="1" ht="23.1" customHeight="1">
      <c r="B81" s="10"/>
      <c r="C81" s="38"/>
      <c r="D81" s="27" t="s">
        <v>107</v>
      </c>
      <c r="E81" s="17">
        <f>SUM(E80)</f>
        <v>2</v>
      </c>
      <c r="F81" s="17">
        <f>SUM(F80)</f>
        <v>5</v>
      </c>
      <c r="G81" s="17">
        <f>SUM(G80)</f>
        <v>7</v>
      </c>
      <c r="H81" s="11"/>
    </row>
    <row r="82" spans="1:8" s="3" customFormat="1" ht="23.1" customHeight="1">
      <c r="B82" s="10"/>
      <c r="C82" s="35" t="s">
        <v>103</v>
      </c>
      <c r="D82" s="30" t="s">
        <v>104</v>
      </c>
      <c r="E82" s="16">
        <v>18</v>
      </c>
      <c r="F82" s="16">
        <v>18</v>
      </c>
      <c r="G82" s="16">
        <f>+E82+F82</f>
        <v>36</v>
      </c>
      <c r="H82" s="11"/>
    </row>
    <row r="83" spans="1:8" s="3" customFormat="1" ht="23.1" customHeight="1">
      <c r="B83" s="10"/>
      <c r="C83" s="36"/>
      <c r="D83" s="27" t="s">
        <v>108</v>
      </c>
      <c r="E83" s="17">
        <f>SUM(E82)</f>
        <v>18</v>
      </c>
      <c r="F83" s="17">
        <f>SUM(F82)</f>
        <v>18</v>
      </c>
      <c r="G83" s="17">
        <f>SUM(G82)</f>
        <v>36</v>
      </c>
      <c r="H83" s="11"/>
    </row>
    <row r="84" spans="1:8" s="3" customFormat="1" ht="23.1" customHeight="1">
      <c r="B84" s="10"/>
      <c r="C84" s="51" t="s">
        <v>105</v>
      </c>
      <c r="D84" s="51"/>
      <c r="E84" s="23">
        <f>+E83+E81+E79+E77+E75+E73+E71+E68+E66+E64+E62+E59+E57+E55+E53+E50+E48+E46+E43+E41+E38+E36+E26+E18+E13+E10</f>
        <v>541</v>
      </c>
      <c r="F84" s="23">
        <f>+F83+F81+F79+F77+F75+F73+F71+F68+F66+F64+F62+F59+F57+F55+F53+F50+F48+F46+F43+F41+F38+F36+F26+F18+F13+F10</f>
        <v>927</v>
      </c>
      <c r="G84" s="23">
        <f>+G83+G81+G79+G77+G75+G73+G71+G68+G66+G64+G62+G59+G57+G55+G53+G50+G48+G46+G43+G41+G38+G36+G26+G18+G13+G10</f>
        <v>1468</v>
      </c>
      <c r="H84" s="11"/>
    </row>
    <row r="85" spans="1:8" s="3" customFormat="1" ht="3.75" customHeight="1">
      <c r="A85" s="2"/>
      <c r="B85" s="12"/>
      <c r="C85" s="13"/>
      <c r="D85" s="31"/>
      <c r="E85" s="13"/>
      <c r="F85" s="13"/>
      <c r="G85" s="13"/>
      <c r="H85" s="14"/>
    </row>
    <row r="86" spans="1:8" s="3" customFormat="1" ht="12.75">
      <c r="A86" s="2"/>
      <c r="B86" s="2"/>
      <c r="C86" s="2"/>
      <c r="D86" s="24"/>
      <c r="E86" s="2"/>
      <c r="F86" s="2"/>
      <c r="G86" s="2"/>
      <c r="H86" s="2"/>
    </row>
  </sheetData>
  <mergeCells count="30">
    <mergeCell ref="C27:C36"/>
    <mergeCell ref="C54:C55"/>
    <mergeCell ref="C49:C50"/>
    <mergeCell ref="C51:C53"/>
    <mergeCell ref="C44:C46"/>
    <mergeCell ref="C84:D84"/>
    <mergeCell ref="C37:C38"/>
    <mergeCell ref="C39:C41"/>
    <mergeCell ref="C42:C43"/>
    <mergeCell ref="C72:C73"/>
    <mergeCell ref="C74:C75"/>
    <mergeCell ref="C76:C77"/>
    <mergeCell ref="C56:C57"/>
    <mergeCell ref="C58:C59"/>
    <mergeCell ref="C1:D1"/>
    <mergeCell ref="C2:D2"/>
    <mergeCell ref="C78:C79"/>
    <mergeCell ref="C80:C81"/>
    <mergeCell ref="C82:C83"/>
    <mergeCell ref="C60:C62"/>
    <mergeCell ref="C63:C64"/>
    <mergeCell ref="C65:C66"/>
    <mergeCell ref="C67:C68"/>
    <mergeCell ref="C69:C71"/>
    <mergeCell ref="C47:C48"/>
    <mergeCell ref="C5:G5"/>
    <mergeCell ref="C14:C18"/>
    <mergeCell ref="C19:C26"/>
    <mergeCell ref="C7:C10"/>
    <mergeCell ref="C11:C13"/>
  </mergeCells>
  <pageMargins left="0.7" right="0.7" top="0.3" bottom="0.31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2010-09-09T07:02:21Z</cp:lastPrinted>
  <dcterms:created xsi:type="dcterms:W3CDTF">2010-07-02T11:44:18Z</dcterms:created>
  <dcterms:modified xsi:type="dcterms:W3CDTF">2010-09-09T07:02:37Z</dcterms:modified>
</cp:coreProperties>
</file>