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5" yWindow="6015" windowWidth="19125" windowHeight="6060"/>
  </bookViews>
  <sheets>
    <sheet name="1.3.2.1" sheetId="2" r:id="rId1"/>
  </sheets>
  <externalReferences>
    <externalReference r:id="rId2"/>
    <externalReference r:id="rId3"/>
  </externalReferences>
  <definedNames>
    <definedName name="_1Àrea_d_impressió" localSheetId="0">'1.3.2.1'!$A$1:$J$99</definedName>
    <definedName name="A_impresión_IM">[1]Índex!$A$19:$F$41</definedName>
    <definedName name="_xlnm.Print_Area" localSheetId="0">'1.3.2.1'!$A$1:$J$99</definedName>
    <definedName name="_xlnm.Database">#REF!</definedName>
    <definedName name="_xlnm.Extract">[2]Índex!#REF!</definedName>
    <definedName name="_xlnm.Print_Titles" localSheetId="0">'1.3.2.1'!$7:$8</definedName>
  </definedNames>
  <calcPr calcId="125725"/>
</workbook>
</file>

<file path=xl/calcChain.xml><?xml version="1.0" encoding="utf-8"?>
<calcChain xmlns="http://schemas.openxmlformats.org/spreadsheetml/2006/main">
  <c r="G34" i="2"/>
  <c r="H34"/>
  <c r="I34"/>
  <c r="F34"/>
  <c r="F20"/>
  <c r="G20"/>
  <c r="H20"/>
  <c r="I20"/>
  <c r="E20"/>
  <c r="F96"/>
  <c r="G96"/>
  <c r="H96"/>
  <c r="I96"/>
  <c r="E96"/>
  <c r="I73" l="1"/>
  <c r="I74" l="1"/>
  <c r="I97" s="1"/>
  <c r="E34" l="1"/>
  <c r="E73"/>
  <c r="E74" s="1"/>
  <c r="F73"/>
  <c r="G73"/>
  <c r="G74" s="1"/>
  <c r="G97" s="1"/>
  <c r="H73"/>
  <c r="E97" l="1"/>
  <c r="F74"/>
  <c r="F97" s="1"/>
  <c r="H74"/>
  <c r="H97" s="1"/>
</calcChain>
</file>

<file path=xl/sharedStrings.xml><?xml version="1.0" encoding="utf-8"?>
<sst xmlns="http://schemas.openxmlformats.org/spreadsheetml/2006/main" count="142" uniqueCount="94">
  <si>
    <t>200 FME</t>
  </si>
  <si>
    <t>Enginyeria Industrial</t>
  </si>
  <si>
    <t>Enginyeria d'Automàtica i Electrònica Industrial</t>
  </si>
  <si>
    <t>Enginyeria d'Organització Industrial</t>
  </si>
  <si>
    <t>230 ETSETB</t>
  </si>
  <si>
    <t>Enginyeria de Telecomunicació</t>
  </si>
  <si>
    <t>Enginyeria Electrònica</t>
  </si>
  <si>
    <t>240 ETSEIB</t>
  </si>
  <si>
    <t>Enginyeria de Materials</t>
  </si>
  <si>
    <t>Enginyeria Química</t>
  </si>
  <si>
    <t>250 ETSECCPB</t>
  </si>
  <si>
    <t>270 FIB</t>
  </si>
  <si>
    <t>Enginyeria Informàtica</t>
  </si>
  <si>
    <t>280 FNB</t>
  </si>
  <si>
    <t>300 EPSC</t>
  </si>
  <si>
    <t>310 EPSEB</t>
  </si>
  <si>
    <t>330 EPSEM</t>
  </si>
  <si>
    <t>Enginyeria de Mines</t>
  </si>
  <si>
    <t>340 EPSEVG</t>
  </si>
  <si>
    <t>Estudi de 1r i 2n cicles</t>
  </si>
  <si>
    <t>Quadrimestre de tardor</t>
  </si>
  <si>
    <t>Quadrimestre de primavera</t>
  </si>
  <si>
    <t>Total</t>
  </si>
  <si>
    <t>Fase selectiva</t>
  </si>
  <si>
    <t>Fase no selectiva</t>
  </si>
  <si>
    <t>Llicenciatura de Matemàtiques</t>
  </si>
  <si>
    <t>210 ETSAB</t>
  </si>
  <si>
    <t>Enginyeria Aeronàutica</t>
  </si>
  <si>
    <t>290 ETSAV</t>
  </si>
  <si>
    <t>Arquitectura</t>
  </si>
  <si>
    <t>Estudis de 2n cicle</t>
  </si>
  <si>
    <t>Llicenciatura de Ciències i Tècniques Estadístiques</t>
  </si>
  <si>
    <t>Llicenciatura de Nàutica i Transport Marítim</t>
  </si>
  <si>
    <t>Llicenciatura de Màquines Navals</t>
  </si>
  <si>
    <t>Enginyeria d'Organització Industrial (orientació a l'edificació)</t>
  </si>
  <si>
    <t>Estudis de 1r cicle</t>
  </si>
  <si>
    <t>Diplomatura d'Estadística</t>
  </si>
  <si>
    <t>Enginyeria Tècnica d'Informàtica de Gestió</t>
  </si>
  <si>
    <t>Enginyeria Tècnica d'Informàtica de Sistemes</t>
  </si>
  <si>
    <t>Diplomatura de Màquines Navals</t>
  </si>
  <si>
    <t>Diplomatura de Navegació Marítima</t>
  </si>
  <si>
    <t>Enginyeria Tècnica Naval, esp. en Propulsió i Serveis del Vaixell</t>
  </si>
  <si>
    <t>Enginyeria Tècnica de Telec., esp. en Sistemes de Telecomunicació</t>
  </si>
  <si>
    <t>Enginyeria Tècnica de Telec. en Telemàtica</t>
  </si>
  <si>
    <t>Enginyeria Tècnica Aeronàutica en Aeronavegació</t>
  </si>
  <si>
    <t>Arquitectura Tècnica</t>
  </si>
  <si>
    <t>Enginyeria Tècnica de Topografia</t>
  </si>
  <si>
    <t>320 EUETIT</t>
  </si>
  <si>
    <t>Enginyeria Tècnica Industrial, esp. en Tèxtil</t>
  </si>
  <si>
    <t>Enginyeria Tècnica Industrial, esp. en Mecànica</t>
  </si>
  <si>
    <t>Enginyeria Tècnica Industrial, esp. en Química Industrial</t>
  </si>
  <si>
    <t>Enginyeria Tècnica Industrial, esp. en Electrònica Industrial</t>
  </si>
  <si>
    <t>Enginyeria Tècnica Industrial, esp. en Electricitat</t>
  </si>
  <si>
    <t>Enginyeria Tècnica de Telec. en So i Imatge</t>
  </si>
  <si>
    <t>Enginyeria Tècnica de Mines, esp. en Explotació de Mines</t>
  </si>
  <si>
    <t>Enginyeria Tècnica de Telecomunicació, esp. en Sistemes Electrònics</t>
  </si>
  <si>
    <t>Enginyeria Tècnica de Telecomunicacions, esp. en Sistemes Electrònics</t>
  </si>
  <si>
    <t>370 EUOOT</t>
  </si>
  <si>
    <t>Diplomatura d'Òptica i Optometria</t>
  </si>
  <si>
    <t>801 EUNCET</t>
  </si>
  <si>
    <t>Diplomatura de Ciències Empresarials</t>
  </si>
  <si>
    <t>820 EUETIB</t>
  </si>
  <si>
    <t>840 EUPMT</t>
  </si>
  <si>
    <t>Enginyeria Tècnica de Telecomunicació, esp. en Telemàtica</t>
  </si>
  <si>
    <t>Enginyeria Tècnica Industrial, esp. en  Química Industrial</t>
  </si>
  <si>
    <t>1.3.2.1. DISTRIBUCIÓ PER ESTUDIS I FASES</t>
  </si>
  <si>
    <t>Centre</t>
  </si>
  <si>
    <t>220 ETSEIAT</t>
  </si>
  <si>
    <t>No inclou l'estudiantat del centre CFIS</t>
  </si>
  <si>
    <t>802 EAE</t>
  </si>
  <si>
    <t>Doble titulació Eng. Tècn. Ind. en Química / Eng. Tècn. de Mines</t>
  </si>
  <si>
    <t>TOTAL ESTUDIS DE 1R I 2N CICLE</t>
  </si>
  <si>
    <t>TOTAL ESTUDIS DE 2N CICLE</t>
  </si>
  <si>
    <t>TOTAL ESTUDIS DE 1R CICLE</t>
  </si>
  <si>
    <t>TOTAL CENTRES PROPIS</t>
  </si>
  <si>
    <t>TOTAL UPC (CENTRES PROPIS I ADSCRITS)</t>
  </si>
  <si>
    <t>Enginyeria Tècnica Agrícola, esp. en Explotacions Agropecuàries</t>
  </si>
  <si>
    <t>Enginyeria Tècnica Agrícola, esp. en Indústries Agràries i Alimentàries</t>
  </si>
  <si>
    <t>Enginyeria Tècnica Agrícola, esp. en Hortofructicultura i Jardineria</t>
  </si>
  <si>
    <r>
      <t xml:space="preserve">Arquitectura </t>
    </r>
    <r>
      <rPr>
        <vertAlign val="superscript"/>
        <sz val="10"/>
        <color rgb="FF003366"/>
        <rFont val="Arial"/>
        <family val="2"/>
      </rPr>
      <t>(1)</t>
    </r>
  </si>
  <si>
    <r>
      <t xml:space="preserve">Enginyeria de Camins, Canals i Ports </t>
    </r>
    <r>
      <rPr>
        <vertAlign val="superscript"/>
        <sz val="10"/>
        <color rgb="FF003366"/>
        <rFont val="Arial"/>
        <family val="2"/>
      </rPr>
      <t>(1)</t>
    </r>
  </si>
  <si>
    <r>
      <t xml:space="preserve">Enginyeria Geològica </t>
    </r>
    <r>
      <rPr>
        <vertAlign val="superscript"/>
        <sz val="10"/>
        <color rgb="FF003366"/>
        <rFont val="Arial"/>
        <family val="2"/>
      </rPr>
      <t>(1)</t>
    </r>
  </si>
  <si>
    <r>
      <t>(1)</t>
    </r>
    <r>
      <rPr>
        <sz val="8"/>
        <color rgb="FF003366"/>
        <rFont val="Arial"/>
        <family val="2"/>
      </rPr>
      <t xml:space="preserve"> Aquesta titulació té matrícula anual</t>
    </r>
  </si>
  <si>
    <t>390 ESAB</t>
  </si>
  <si>
    <r>
      <t>Enginyeria Tècnica d'Obres Públiques, espec. Contrsuccions civils</t>
    </r>
    <r>
      <rPr>
        <vertAlign val="superscript"/>
        <sz val="10"/>
        <color rgb="FF003366"/>
        <rFont val="Arial"/>
        <family val="2"/>
      </rPr>
      <t>(1)</t>
    </r>
  </si>
  <si>
    <r>
      <t xml:space="preserve">Enginyeria Tècnica d'Obres Públiques, espec. En hidrologia </t>
    </r>
    <r>
      <rPr>
        <vertAlign val="superscript"/>
        <sz val="10"/>
        <color rgb="FF003366"/>
        <rFont val="Arial"/>
        <family val="2"/>
      </rPr>
      <t>(1)</t>
    </r>
  </si>
  <si>
    <r>
      <t xml:space="preserve">Enginyeria Tècnica d'Obres Públiques, espec. En transports i serveis urbans </t>
    </r>
    <r>
      <rPr>
        <vertAlign val="superscript"/>
        <sz val="10"/>
        <color rgb="FF003366"/>
        <rFont val="Arial"/>
        <family val="2"/>
      </rPr>
      <t>(1)</t>
    </r>
  </si>
  <si>
    <t>1.3.2 Estudiantat matriculat de 1r i 2n cicles I GRAUS</t>
  </si>
  <si>
    <t>CENTRES PROPIS</t>
  </si>
  <si>
    <t>CENTRES ADSCRITS</t>
  </si>
  <si>
    <t>TOTAL ESTUDIS DE 1R CICLE - CENTRES ADSCRITS</t>
  </si>
  <si>
    <t>Doble titulació Eng. Tècn. Aeronàutica i Eng. Tècn. Telec. Sist. Telecomunicacions</t>
  </si>
  <si>
    <t>-</t>
  </si>
  <si>
    <t>860 EEI</t>
  </si>
</sst>
</file>

<file path=xl/styles.xml><?xml version="1.0" encoding="utf-8"?>
<styleSheet xmlns="http://schemas.openxmlformats.org/spreadsheetml/2006/main">
  <numFmts count="1">
    <numFmt numFmtId="164" formatCode="_(#,##0_);_(\(#,##0\);_(&quot;-&quot;_);_(@_)"/>
  </numFmts>
  <fonts count="15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color rgb="FF003366"/>
      <name val="Arial"/>
      <family val="2"/>
    </font>
    <font>
      <b/>
      <sz val="10"/>
      <color rgb="FF003366"/>
      <name val="Arial"/>
      <family val="2"/>
    </font>
    <font>
      <vertAlign val="superscript"/>
      <sz val="10"/>
      <color rgb="FF003366"/>
      <name val="Arial"/>
      <family val="2"/>
    </font>
    <font>
      <sz val="8"/>
      <color rgb="FF003366"/>
      <name val="Arial"/>
      <family val="2"/>
    </font>
    <font>
      <vertAlign val="superscript"/>
      <sz val="8"/>
      <color rgb="FF003366"/>
      <name val="Arial"/>
      <family val="2"/>
    </font>
    <font>
      <b/>
      <sz val="10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6E97C8"/>
        <bgColor indexed="64"/>
      </patternFill>
    </fill>
  </fills>
  <borders count="50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/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rgb="FF376091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rgb="FF376091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rgb="FF376091"/>
      </bottom>
      <diagonal/>
    </border>
    <border>
      <left style="thin">
        <color rgb="FF376091"/>
      </left>
      <right/>
      <top style="thin">
        <color theme="0"/>
      </top>
      <bottom/>
      <diagonal/>
    </border>
    <border>
      <left/>
      <right style="thin">
        <color rgb="FF376091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rgb="FF376091"/>
      </bottom>
      <diagonal/>
    </border>
    <border>
      <left style="thin">
        <color rgb="FF376091"/>
      </left>
      <right/>
      <top style="thin">
        <color rgb="FF376091"/>
      </top>
      <bottom/>
      <diagonal/>
    </border>
    <border>
      <left style="thin">
        <color rgb="FF376091"/>
      </left>
      <right/>
      <top/>
      <bottom/>
      <diagonal/>
    </border>
    <border>
      <left style="thin">
        <color rgb="FF376091"/>
      </left>
      <right style="thin">
        <color theme="0"/>
      </right>
      <top/>
      <bottom/>
      <diagonal/>
    </border>
    <border>
      <left style="thin">
        <color rgb="FF376091"/>
      </left>
      <right style="thin">
        <color theme="0"/>
      </right>
      <top/>
      <bottom style="thin">
        <color rgb="FF376091"/>
      </bottom>
      <diagonal/>
    </border>
    <border>
      <left/>
      <right style="thin">
        <color rgb="FF376091"/>
      </right>
      <top style="thin">
        <color rgb="FF376091"/>
      </top>
      <bottom/>
      <diagonal/>
    </border>
    <border>
      <left/>
      <right style="thin">
        <color rgb="FF376091"/>
      </right>
      <top/>
      <bottom/>
      <diagonal/>
    </border>
    <border>
      <left style="thin">
        <color theme="0"/>
      </left>
      <right style="thin">
        <color rgb="FF376091"/>
      </right>
      <top/>
      <bottom/>
      <diagonal/>
    </border>
    <border>
      <left style="thin">
        <color theme="0"/>
      </left>
      <right style="thin">
        <color rgb="FF376091"/>
      </right>
      <top/>
      <bottom style="thin">
        <color rgb="FF376091"/>
      </bottom>
      <diagonal/>
    </border>
  </borders>
  <cellStyleXfs count="31">
    <xf numFmtId="0" fontId="0" fillId="0" borderId="0"/>
    <xf numFmtId="0" fontId="8" fillId="0" borderId="1" applyNumberFormat="0" applyFont="0" applyFill="0" applyAlignment="0" applyProtection="0">
      <alignment horizontal="center" vertical="top" wrapText="1"/>
    </xf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1" fillId="0" borderId="5" applyNumberFormat="0" applyFont="0" applyFill="0" applyAlignment="0" applyProtection="0"/>
    <xf numFmtId="0" fontId="1" fillId="0" borderId="6" applyNumberFormat="0" applyFont="0" applyFill="0" applyAlignment="0" applyProtection="0"/>
    <xf numFmtId="0" fontId="1" fillId="0" borderId="7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9" applyNumberFormat="0" applyFont="0" applyFill="0" applyAlignment="0" applyProtection="0"/>
    <xf numFmtId="4" fontId="3" fillId="2" borderId="10">
      <alignment horizontal="left" vertical="center"/>
    </xf>
    <xf numFmtId="0" fontId="6" fillId="3" borderId="10">
      <alignment horizontal="left" vertical="center"/>
    </xf>
    <xf numFmtId="0" fontId="6" fillId="4" borderId="10">
      <alignment horizontal="left" vertical="center"/>
    </xf>
    <xf numFmtId="0" fontId="6" fillId="4" borderId="10">
      <alignment horizontal="left" vertical="center"/>
    </xf>
    <xf numFmtId="0" fontId="6" fillId="5" borderId="10">
      <alignment horizontal="left" vertical="center"/>
    </xf>
    <xf numFmtId="0" fontId="4" fillId="6" borderId="0">
      <alignment horizontal="left" vertical="center"/>
    </xf>
    <xf numFmtId="3" fontId="5" fillId="7" borderId="10" applyNumberFormat="0">
      <alignment vertical="center"/>
    </xf>
    <xf numFmtId="3" fontId="5" fillId="8" borderId="10" applyNumberFormat="0">
      <alignment vertical="center"/>
    </xf>
    <xf numFmtId="4" fontId="5" fillId="4" borderId="10" applyNumberFormat="0">
      <alignment vertical="center"/>
    </xf>
    <xf numFmtId="4" fontId="5" fillId="5" borderId="10" applyNumberFormat="0">
      <alignment vertical="center"/>
    </xf>
    <xf numFmtId="0" fontId="5" fillId="9" borderId="10">
      <alignment horizontal="left" vertical="center"/>
    </xf>
    <xf numFmtId="0" fontId="3" fillId="10" borderId="10">
      <alignment horizontal="center" vertical="center"/>
    </xf>
    <xf numFmtId="0" fontId="3" fillId="2" borderId="10">
      <alignment horizontal="center" vertical="center" wrapText="1"/>
    </xf>
    <xf numFmtId="3" fontId="5" fillId="4" borderId="0" applyNumberFormat="0">
      <alignment vertical="center"/>
    </xf>
    <xf numFmtId="4" fontId="6" fillId="4" borderId="10" applyNumberFormat="0">
      <alignment vertical="center"/>
    </xf>
    <xf numFmtId="0" fontId="3" fillId="2" borderId="10">
      <alignment horizontal="center" vertical="center"/>
    </xf>
    <xf numFmtId="4" fontId="6" fillId="5" borderId="10" applyNumberFormat="0">
      <alignment vertical="center"/>
    </xf>
    <xf numFmtId="4" fontId="6" fillId="3" borderId="10" applyNumberFormat="0">
      <alignment vertical="center"/>
    </xf>
    <xf numFmtId="9" fontId="1" fillId="0" borderId="0" applyFont="0" applyFill="0" applyBorder="0" applyAlignment="0" applyProtection="0"/>
    <xf numFmtId="0" fontId="1" fillId="0" borderId="0" applyNumberFormat="0" applyProtection="0">
      <alignment horizontal="right"/>
    </xf>
    <xf numFmtId="0" fontId="7" fillId="0" borderId="11" applyAlignment="0">
      <alignment horizontal="center"/>
    </xf>
  </cellStyleXfs>
  <cellXfs count="105">
    <xf numFmtId="0" fontId="0" fillId="0" borderId="0" xfId="0"/>
    <xf numFmtId="0" fontId="9" fillId="6" borderId="0" xfId="0" applyFont="1" applyFill="1"/>
    <xf numFmtId="0" fontId="10" fillId="9" borderId="14" xfId="0" applyFont="1" applyFill="1" applyBorder="1" applyAlignment="1">
      <alignment vertical="center"/>
    </xf>
    <xf numFmtId="0" fontId="10" fillId="9" borderId="12" xfId="0" applyFont="1" applyFill="1" applyBorder="1" applyAlignment="1">
      <alignment vertical="center"/>
    </xf>
    <xf numFmtId="0" fontId="10" fillId="9" borderId="12" xfId="0" applyFont="1" applyFill="1" applyBorder="1" applyAlignment="1">
      <alignment horizontal="left" vertical="center"/>
    </xf>
    <xf numFmtId="0" fontId="10" fillId="6" borderId="0" xfId="0" applyFont="1" applyFill="1"/>
    <xf numFmtId="0" fontId="10" fillId="9" borderId="13" xfId="0" applyFont="1" applyFill="1" applyBorder="1" applyAlignment="1">
      <alignment horizontal="left" vertical="center"/>
    </xf>
    <xf numFmtId="0" fontId="10" fillId="9" borderId="13" xfId="0" applyFont="1" applyFill="1" applyBorder="1" applyAlignment="1">
      <alignment horizontal="left" vertical="center" wrapText="1"/>
    </xf>
    <xf numFmtId="0" fontId="9" fillId="6" borderId="0" xfId="0" applyFont="1" applyFill="1" applyAlignment="1">
      <alignment wrapText="1"/>
    </xf>
    <xf numFmtId="3" fontId="10" fillId="6" borderId="0" xfId="0" applyNumberFormat="1" applyFont="1" applyFill="1" applyAlignment="1">
      <alignment horizontal="center"/>
    </xf>
    <xf numFmtId="10" fontId="9" fillId="6" borderId="0" xfId="28" applyNumberFormat="1" applyFont="1" applyFill="1"/>
    <xf numFmtId="0" fontId="9" fillId="6" borderId="16" xfId="5" applyFont="1" applyFill="1" applyBorder="1"/>
    <xf numFmtId="0" fontId="9" fillId="6" borderId="17" xfId="9" applyFont="1" applyFill="1" applyBorder="1"/>
    <xf numFmtId="0" fontId="9" fillId="6" borderId="17" xfId="9" applyFont="1" applyFill="1" applyBorder="1" applyAlignment="1">
      <alignment wrapText="1"/>
    </xf>
    <xf numFmtId="0" fontId="9" fillId="6" borderId="18" xfId="3" applyFont="1" applyFill="1" applyBorder="1"/>
    <xf numFmtId="0" fontId="9" fillId="6" borderId="19" xfId="8" applyFont="1" applyFill="1" applyBorder="1"/>
    <xf numFmtId="0" fontId="9" fillId="6" borderId="21" xfId="6" applyFont="1" applyFill="1" applyBorder="1"/>
    <xf numFmtId="0" fontId="14" fillId="12" borderId="20" xfId="22" applyFont="1" applyFill="1" applyBorder="1">
      <alignment horizontal="center" vertical="center" wrapText="1"/>
    </xf>
    <xf numFmtId="0" fontId="9" fillId="11" borderId="20" xfId="16" applyNumberFormat="1" applyFont="1" applyFill="1" applyBorder="1">
      <alignment vertical="center"/>
    </xf>
    <xf numFmtId="0" fontId="9" fillId="13" borderId="20" xfId="17" applyNumberFormat="1" applyFont="1" applyFill="1" applyBorder="1">
      <alignment vertical="center"/>
    </xf>
    <xf numFmtId="3" fontId="9" fillId="6" borderId="21" xfId="6" applyNumberFormat="1" applyFont="1" applyFill="1" applyBorder="1"/>
    <xf numFmtId="0" fontId="9" fillId="6" borderId="22" xfId="4" applyFont="1" applyFill="1" applyBorder="1"/>
    <xf numFmtId="0" fontId="9" fillId="6" borderId="23" xfId="7" applyFont="1" applyFill="1" applyBorder="1"/>
    <xf numFmtId="0" fontId="9" fillId="6" borderId="24" xfId="2" applyFont="1" applyFill="1" applyBorder="1"/>
    <xf numFmtId="0" fontId="9" fillId="13" borderId="20" xfId="16" applyNumberFormat="1" applyFont="1" applyFill="1" applyBorder="1">
      <alignment vertical="center"/>
    </xf>
    <xf numFmtId="0" fontId="9" fillId="13" borderId="20" xfId="16" applyNumberFormat="1" applyFont="1" applyFill="1" applyBorder="1" applyAlignment="1">
      <alignment vertical="center" wrapText="1"/>
    </xf>
    <xf numFmtId="0" fontId="9" fillId="11" borderId="20" xfId="17" applyNumberFormat="1" applyFont="1" applyFill="1" applyBorder="1">
      <alignment vertical="center"/>
    </xf>
    <xf numFmtId="0" fontId="9" fillId="11" borderId="20" xfId="16" applyNumberFormat="1" applyFont="1" applyFill="1" applyBorder="1" applyAlignment="1">
      <alignment vertical="center" wrapText="1"/>
    </xf>
    <xf numFmtId="0" fontId="9" fillId="11" borderId="20" xfId="17" applyNumberFormat="1" applyFont="1" applyFill="1" applyBorder="1" applyAlignment="1">
      <alignment vertical="center" wrapText="1"/>
    </xf>
    <xf numFmtId="0" fontId="9" fillId="13" borderId="20" xfId="17" applyNumberFormat="1" applyFont="1" applyFill="1" applyBorder="1" applyAlignment="1">
      <alignment vertical="center" wrapText="1"/>
    </xf>
    <xf numFmtId="0" fontId="9" fillId="6" borderId="23" xfId="7" applyFont="1" applyFill="1" applyBorder="1" applyAlignment="1">
      <alignment wrapText="1"/>
    </xf>
    <xf numFmtId="0" fontId="10" fillId="9" borderId="26" xfId="0" applyFont="1" applyFill="1" applyBorder="1" applyAlignment="1">
      <alignment horizontal="left" vertical="center"/>
    </xf>
    <xf numFmtId="0" fontId="9" fillId="6" borderId="32" xfId="8" applyFont="1" applyFill="1" applyBorder="1"/>
    <xf numFmtId="0" fontId="9" fillId="6" borderId="34" xfId="6" applyFont="1" applyFill="1" applyBorder="1"/>
    <xf numFmtId="0" fontId="9" fillId="13" borderId="20" xfId="17" applyNumberFormat="1" applyFont="1" applyFill="1" applyBorder="1">
      <alignment vertical="center"/>
    </xf>
    <xf numFmtId="0" fontId="9" fillId="0" borderId="0" xfId="0" applyFont="1" applyFill="1"/>
    <xf numFmtId="0" fontId="9" fillId="11" borderId="20" xfId="16" applyNumberFormat="1" applyFont="1" applyFill="1" applyBorder="1">
      <alignment vertical="center"/>
    </xf>
    <xf numFmtId="0" fontId="9" fillId="13" borderId="20" xfId="17" applyNumberFormat="1" applyFont="1" applyFill="1" applyBorder="1">
      <alignment vertical="center"/>
    </xf>
    <xf numFmtId="0" fontId="14" fillId="12" borderId="20" xfId="22" applyFont="1" applyFill="1" applyBorder="1">
      <alignment horizontal="center" vertical="center" wrapText="1"/>
    </xf>
    <xf numFmtId="0" fontId="9" fillId="11" borderId="20" xfId="17" applyNumberFormat="1" applyFont="1" applyFill="1" applyBorder="1">
      <alignment vertical="center"/>
    </xf>
    <xf numFmtId="0" fontId="9" fillId="13" borderId="20" xfId="16" applyNumberFormat="1" applyFont="1" applyFill="1" applyBorder="1">
      <alignment vertical="center"/>
    </xf>
    <xf numFmtId="164" fontId="9" fillId="11" borderId="20" xfId="16" applyNumberFormat="1" applyFont="1" applyFill="1" applyBorder="1">
      <alignment vertical="center"/>
    </xf>
    <xf numFmtId="164" fontId="9" fillId="13" borderId="20" xfId="17" applyNumberFormat="1" applyFont="1" applyFill="1" applyBorder="1">
      <alignment vertical="center"/>
    </xf>
    <xf numFmtId="164" fontId="9" fillId="13" borderId="20" xfId="17" applyNumberFormat="1" applyFont="1" applyFill="1" applyBorder="1" applyAlignment="1">
      <alignment horizontal="right" vertical="center"/>
    </xf>
    <xf numFmtId="164" fontId="14" fillId="14" borderId="20" xfId="26" applyNumberFormat="1" applyFont="1" applyFill="1" applyBorder="1">
      <alignment vertical="center"/>
    </xf>
    <xf numFmtId="164" fontId="9" fillId="11" borderId="20" xfId="16" applyNumberFormat="1" applyFont="1" applyFill="1" applyBorder="1" applyAlignment="1">
      <alignment horizontal="right" vertical="center"/>
    </xf>
    <xf numFmtId="164" fontId="9" fillId="11" borderId="20" xfId="17" applyNumberFormat="1" applyFont="1" applyFill="1" applyBorder="1">
      <alignment vertical="center"/>
    </xf>
    <xf numFmtId="164" fontId="9" fillId="13" borderId="20" xfId="16" applyNumberFormat="1" applyFont="1" applyFill="1" applyBorder="1">
      <alignment vertical="center"/>
    </xf>
    <xf numFmtId="164" fontId="9" fillId="13" borderId="20" xfId="16" applyNumberFormat="1" applyFont="1" applyFill="1" applyBorder="1" applyAlignment="1">
      <alignment horizontal="right" vertical="center"/>
    </xf>
    <xf numFmtId="164" fontId="9" fillId="11" borderId="20" xfId="17" applyNumberFormat="1" applyFont="1" applyFill="1" applyBorder="1" applyAlignment="1">
      <alignment horizontal="right" vertical="center"/>
    </xf>
    <xf numFmtId="164" fontId="14" fillId="12" borderId="20" xfId="27" applyNumberFormat="1" applyFont="1" applyFill="1" applyBorder="1">
      <alignment vertical="center"/>
    </xf>
    <xf numFmtId="0" fontId="10" fillId="9" borderId="0" xfId="0" applyFont="1" applyFill="1" applyBorder="1" applyAlignment="1">
      <alignment horizontal="left" vertical="center"/>
    </xf>
    <xf numFmtId="0" fontId="10" fillId="6" borderId="33" xfId="0" applyFont="1" applyFill="1" applyBorder="1" applyAlignment="1">
      <alignment horizontal="left" wrapText="1"/>
    </xf>
    <xf numFmtId="0" fontId="9" fillId="6" borderId="30" xfId="9" applyFont="1" applyFill="1" applyBorder="1"/>
    <xf numFmtId="0" fontId="9" fillId="6" borderId="30" xfId="9" applyFont="1" applyFill="1" applyBorder="1" applyAlignment="1">
      <alignment wrapText="1"/>
    </xf>
    <xf numFmtId="0" fontId="9" fillId="6" borderId="30" xfId="9" applyFont="1" applyFill="1" applyBorder="1" applyAlignment="1">
      <alignment horizontal="center"/>
    </xf>
    <xf numFmtId="0" fontId="9" fillId="6" borderId="0" xfId="0" applyFont="1" applyFill="1" applyBorder="1"/>
    <xf numFmtId="0" fontId="10" fillId="6" borderId="0" xfId="0" applyFont="1" applyFill="1" applyBorder="1" applyAlignment="1">
      <alignment horizontal="left" wrapText="1"/>
    </xf>
    <xf numFmtId="3" fontId="10" fillId="6" borderId="0" xfId="0" applyNumberFormat="1" applyFont="1" applyFill="1" applyBorder="1" applyAlignment="1">
      <alignment horizontal="center"/>
    </xf>
    <xf numFmtId="0" fontId="10" fillId="9" borderId="38" xfId="0" applyFont="1" applyFill="1" applyBorder="1" applyAlignment="1">
      <alignment horizontal="left" vertical="center"/>
    </xf>
    <xf numFmtId="164" fontId="14" fillId="12" borderId="35" xfId="27" applyNumberFormat="1" applyFont="1" applyFill="1" applyBorder="1">
      <alignment vertical="center"/>
    </xf>
    <xf numFmtId="0" fontId="9" fillId="6" borderId="39" xfId="8" applyFont="1" applyFill="1" applyBorder="1"/>
    <xf numFmtId="0" fontId="9" fillId="6" borderId="40" xfId="6" applyFont="1" applyFill="1" applyBorder="1"/>
    <xf numFmtId="0" fontId="9" fillId="6" borderId="41" xfId="7" applyFont="1" applyFill="1" applyBorder="1"/>
    <xf numFmtId="0" fontId="10" fillId="6" borderId="41" xfId="7" applyFont="1" applyFill="1" applyBorder="1" applyAlignment="1">
      <alignment horizontal="left" wrapText="1"/>
    </xf>
    <xf numFmtId="3" fontId="10" fillId="6" borderId="41" xfId="7" applyNumberFormat="1" applyFont="1" applyFill="1" applyBorder="1" applyAlignment="1">
      <alignment horizontal="center"/>
    </xf>
    <xf numFmtId="0" fontId="9" fillId="11" borderId="20" xfId="17" applyNumberFormat="1" applyFont="1" applyFill="1" applyBorder="1">
      <alignment vertical="center"/>
    </xf>
    <xf numFmtId="1" fontId="9" fillId="6" borderId="0" xfId="28" applyNumberFormat="1" applyFont="1" applyFill="1"/>
    <xf numFmtId="0" fontId="9" fillId="11" borderId="20" xfId="16" applyNumberFormat="1" applyFont="1" applyFill="1" applyBorder="1">
      <alignment vertical="center"/>
    </xf>
    <xf numFmtId="0" fontId="9" fillId="11" borderId="20" xfId="17" applyNumberFormat="1" applyFont="1" applyFill="1" applyBorder="1">
      <alignment vertical="center"/>
    </xf>
    <xf numFmtId="0" fontId="14" fillId="14" borderId="20" xfId="26" applyNumberFormat="1" applyFont="1" applyFill="1" applyBorder="1">
      <alignment vertical="center"/>
    </xf>
    <xf numFmtId="0" fontId="10" fillId="0" borderId="20" xfId="16" applyNumberFormat="1" applyFont="1" applyFill="1" applyBorder="1">
      <alignment vertical="center"/>
    </xf>
    <xf numFmtId="0" fontId="14" fillId="12" borderId="20" xfId="27" applyNumberFormat="1" applyFont="1" applyFill="1" applyBorder="1">
      <alignment vertical="center"/>
    </xf>
    <xf numFmtId="0" fontId="9" fillId="11" borderId="20" xfId="16" applyNumberFormat="1" applyFont="1" applyFill="1" applyBorder="1">
      <alignment vertical="center"/>
    </xf>
    <xf numFmtId="0" fontId="14" fillId="12" borderId="20" xfId="22" applyFont="1" applyFill="1" applyBorder="1">
      <alignment horizontal="center" vertical="center" wrapText="1"/>
    </xf>
    <xf numFmtId="0" fontId="9" fillId="13" borderId="20" xfId="16" applyNumberFormat="1" applyFont="1" applyFill="1" applyBorder="1">
      <alignment vertical="center"/>
    </xf>
    <xf numFmtId="0" fontId="9" fillId="11" borderId="20" xfId="17" applyNumberFormat="1" applyFont="1" applyFill="1" applyBorder="1">
      <alignment vertical="center"/>
    </xf>
    <xf numFmtId="0" fontId="9" fillId="13" borderId="20" xfId="17" applyNumberFormat="1" applyFont="1" applyFill="1" applyBorder="1">
      <alignment vertical="center"/>
    </xf>
    <xf numFmtId="0" fontId="10" fillId="0" borderId="20" xfId="17" applyNumberFormat="1" applyFont="1" applyFill="1" applyBorder="1">
      <alignment vertical="center"/>
    </xf>
    <xf numFmtId="0" fontId="9" fillId="13" borderId="35" xfId="16" applyNumberFormat="1" applyFont="1" applyFill="1" applyBorder="1" applyAlignment="1">
      <alignment horizontal="left" vertical="center"/>
    </xf>
    <xf numFmtId="0" fontId="9" fillId="13" borderId="37" xfId="16" applyNumberFormat="1" applyFont="1" applyFill="1" applyBorder="1" applyAlignment="1">
      <alignment horizontal="left" vertical="center"/>
    </xf>
    <xf numFmtId="0" fontId="9" fillId="13" borderId="36" xfId="16" applyNumberFormat="1" applyFont="1" applyFill="1" applyBorder="1" applyAlignment="1">
      <alignment horizontal="left" vertical="center"/>
    </xf>
    <xf numFmtId="0" fontId="10" fillId="9" borderId="14" xfId="0" applyFont="1" applyFill="1" applyBorder="1" applyAlignment="1">
      <alignment horizontal="left" vertical="center"/>
    </xf>
    <xf numFmtId="0" fontId="10" fillId="9" borderId="15" xfId="0" applyFont="1" applyFill="1" applyBorder="1" applyAlignment="1">
      <alignment horizontal="left" vertical="center"/>
    </xf>
    <xf numFmtId="0" fontId="10" fillId="9" borderId="12" xfId="0" applyFont="1" applyFill="1" applyBorder="1" applyAlignment="1">
      <alignment horizontal="left" vertical="center"/>
    </xf>
    <xf numFmtId="0" fontId="10" fillId="9" borderId="38" xfId="0" applyFont="1" applyFill="1" applyBorder="1" applyAlignment="1">
      <alignment horizontal="left" vertical="center"/>
    </xf>
    <xf numFmtId="0" fontId="14" fillId="12" borderId="35" xfId="27" applyNumberFormat="1" applyFont="1" applyFill="1" applyBorder="1">
      <alignment vertical="center"/>
    </xf>
    <xf numFmtId="0" fontId="9" fillId="13" borderId="20" xfId="17" applyNumberFormat="1" applyFont="1" applyFill="1" applyBorder="1" applyAlignment="1">
      <alignment horizontal="left" vertical="center"/>
    </xf>
    <xf numFmtId="0" fontId="12" fillId="0" borderId="27" xfId="27" applyNumberFormat="1" applyFont="1" applyFill="1" applyBorder="1" applyAlignment="1">
      <alignment horizontal="left" vertical="center"/>
    </xf>
    <xf numFmtId="0" fontId="12" fillId="0" borderId="25" xfId="27" applyNumberFormat="1" applyFont="1" applyFill="1" applyBorder="1" applyAlignment="1">
      <alignment horizontal="left" vertical="center"/>
    </xf>
    <xf numFmtId="0" fontId="12" fillId="0" borderId="28" xfId="27" applyNumberFormat="1" applyFont="1" applyFill="1" applyBorder="1" applyAlignment="1">
      <alignment horizontal="left" vertical="center"/>
    </xf>
    <xf numFmtId="0" fontId="13" fillId="6" borderId="29" xfId="15" applyFont="1" applyBorder="1" applyAlignment="1">
      <alignment horizontal="left" vertical="center"/>
    </xf>
    <xf numFmtId="0" fontId="13" fillId="6" borderId="30" xfId="15" applyFont="1" applyBorder="1" applyAlignment="1">
      <alignment horizontal="left" vertical="center"/>
    </xf>
    <xf numFmtId="0" fontId="13" fillId="6" borderId="31" xfId="15" applyFont="1" applyBorder="1" applyAlignment="1">
      <alignment horizontal="left" vertical="center"/>
    </xf>
    <xf numFmtId="0" fontId="9" fillId="11" borderId="35" xfId="17" applyNumberFormat="1" applyFont="1" applyFill="1" applyBorder="1" applyAlignment="1">
      <alignment horizontal="left" vertical="center"/>
    </xf>
    <xf numFmtId="0" fontId="9" fillId="11" borderId="37" xfId="17" applyNumberFormat="1" applyFont="1" applyFill="1" applyBorder="1" applyAlignment="1">
      <alignment horizontal="left" vertical="center"/>
    </xf>
    <xf numFmtId="0" fontId="9" fillId="11" borderId="36" xfId="17" applyNumberFormat="1" applyFont="1" applyFill="1" applyBorder="1" applyAlignment="1">
      <alignment horizontal="left" vertical="center"/>
    </xf>
    <xf numFmtId="0" fontId="9" fillId="6" borderId="42" xfId="5" applyFont="1" applyFill="1" applyBorder="1"/>
    <xf numFmtId="0" fontId="9" fillId="6" borderId="43" xfId="5" applyFont="1" applyFill="1" applyBorder="1"/>
    <xf numFmtId="0" fontId="9" fillId="6" borderId="44" xfId="8" applyFont="1" applyFill="1" applyBorder="1"/>
    <xf numFmtId="0" fontId="9" fillId="6" borderId="45" xfId="4" applyFont="1" applyFill="1" applyBorder="1"/>
    <xf numFmtId="0" fontId="9" fillId="6" borderId="46" xfId="3" applyFont="1" applyFill="1" applyBorder="1"/>
    <xf numFmtId="0" fontId="9" fillId="6" borderId="47" xfId="3" applyFont="1" applyFill="1" applyBorder="1"/>
    <xf numFmtId="0" fontId="9" fillId="6" borderId="48" xfId="6" applyFont="1" applyFill="1" applyBorder="1"/>
    <xf numFmtId="0" fontId="9" fillId="6" borderId="49" xfId="2" applyFont="1" applyFill="1" applyBorder="1"/>
  </cellXfs>
  <cellStyles count="31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0" xfId="12"/>
    <cellStyle name="CMenuIzqTotal1" xfId="13"/>
    <cellStyle name="CMenuIzqTotal2" xfId="14"/>
    <cellStyle name="comentario" xfId="15"/>
    <cellStyle name="fColor1" xfId="16"/>
    <cellStyle name="fColor2" xfId="17"/>
    <cellStyle name="fColor3" xfId="18"/>
    <cellStyle name="fColor4" xfId="19"/>
    <cellStyle name="fSubTitulo" xfId="20"/>
    <cellStyle name="fTitularOscura" xfId="21"/>
    <cellStyle name="fTitulo" xfId="22"/>
    <cellStyle name="fTotal0" xfId="23"/>
    <cellStyle name="fTotal1" xfId="24"/>
    <cellStyle name="fTotal1Columna" xfId="25"/>
    <cellStyle name="fTotal2" xfId="26"/>
    <cellStyle name="fTotal3" xfId="27"/>
    <cellStyle name="Normal" xfId="0" builtinId="0"/>
    <cellStyle name="Percentual" xfId="28" builtinId="5"/>
    <cellStyle name="SinEstilo" xfId="29"/>
    <cellStyle name="Total" xfId="30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3366"/>
      <color rgb="FFDBE5F1"/>
      <color rgb="FF376091"/>
      <color rgb="FF6E97C8"/>
      <color rgb="FFB8CCE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2"/>
  <sheetViews>
    <sheetView showGridLines="0" tabSelected="1" topLeftCell="B1" zoomScaleNormal="100" workbookViewId="0">
      <selection activeCell="D102" sqref="D102"/>
    </sheetView>
  </sheetViews>
  <sheetFormatPr defaultColWidth="11.42578125" defaultRowHeight="12.75"/>
  <cols>
    <col min="1" max="1" width="1.7109375" style="1" customWidth="1"/>
    <col min="2" max="2" width="0.5703125" style="1" customWidth="1"/>
    <col min="3" max="3" width="18.85546875" style="1" customWidth="1"/>
    <col min="4" max="4" width="70.42578125" style="1" customWidth="1"/>
    <col min="5" max="8" width="12.140625" style="1" customWidth="1"/>
    <col min="9" max="9" width="13.5703125" style="1" customWidth="1"/>
    <col min="10" max="10" width="0.5703125" style="1" customWidth="1"/>
    <col min="11" max="11" width="5.5703125" style="1" customWidth="1"/>
    <col min="12" max="12" width="4" style="1" bestFit="1" customWidth="1"/>
    <col min="13" max="16384" width="11.42578125" style="1"/>
  </cols>
  <sheetData>
    <row r="1" spans="2:10" ht="14.25" thickTop="1" thickBot="1">
      <c r="C1" s="82" t="s">
        <v>87</v>
      </c>
      <c r="D1" s="82"/>
      <c r="E1" s="2"/>
      <c r="F1" s="2"/>
      <c r="G1" s="3"/>
      <c r="H1" s="4"/>
      <c r="I1" s="5"/>
    </row>
    <row r="2" spans="2:10" ht="14.25" thickTop="1" thickBot="1">
      <c r="B2" s="6"/>
      <c r="C2" s="83" t="s">
        <v>65</v>
      </c>
      <c r="D2" s="82"/>
      <c r="E2" s="82"/>
      <c r="F2" s="82"/>
      <c r="G2" s="82"/>
      <c r="H2" s="82"/>
      <c r="I2" s="84"/>
      <c r="J2" s="6"/>
    </row>
    <row r="3" spans="2:10" ht="14.25" thickTop="1" thickBot="1">
      <c r="B3" s="6"/>
      <c r="C3" s="5"/>
      <c r="D3" s="7"/>
      <c r="E3" s="6"/>
      <c r="F3" s="6"/>
      <c r="G3" s="6"/>
      <c r="H3" s="6"/>
      <c r="I3" s="6"/>
      <c r="J3" s="6"/>
    </row>
    <row r="4" spans="2:10" ht="16.5" customHeight="1" thickTop="1" thickBot="1">
      <c r="B4" s="6"/>
      <c r="C4" s="83" t="s">
        <v>88</v>
      </c>
      <c r="D4" s="82"/>
      <c r="E4" s="82"/>
      <c r="F4" s="82"/>
      <c r="G4" s="82"/>
      <c r="H4" s="82"/>
      <c r="I4" s="84"/>
      <c r="J4" s="6"/>
    </row>
    <row r="5" spans="2:10" ht="4.5" customHeight="1" thickTop="1">
      <c r="D5" s="8"/>
    </row>
    <row r="6" spans="2:10" ht="3.95" customHeight="1">
      <c r="B6" s="11"/>
      <c r="C6" s="12"/>
      <c r="D6" s="13"/>
      <c r="E6" s="12"/>
      <c r="F6" s="12"/>
      <c r="G6" s="12"/>
      <c r="H6" s="12"/>
      <c r="I6" s="12"/>
      <c r="J6" s="14"/>
    </row>
    <row r="7" spans="2:10" ht="28.5" customHeight="1">
      <c r="B7" s="15"/>
      <c r="C7" s="74" t="s">
        <v>66</v>
      </c>
      <c r="D7" s="74" t="s">
        <v>19</v>
      </c>
      <c r="E7" s="74" t="s">
        <v>20</v>
      </c>
      <c r="F7" s="74"/>
      <c r="G7" s="74" t="s">
        <v>21</v>
      </c>
      <c r="H7" s="74"/>
      <c r="I7" s="74" t="s">
        <v>22</v>
      </c>
      <c r="J7" s="16"/>
    </row>
    <row r="8" spans="2:10" ht="30" customHeight="1">
      <c r="B8" s="15"/>
      <c r="C8" s="74"/>
      <c r="D8" s="74"/>
      <c r="E8" s="17" t="s">
        <v>23</v>
      </c>
      <c r="F8" s="17" t="s">
        <v>24</v>
      </c>
      <c r="G8" s="17" t="s">
        <v>23</v>
      </c>
      <c r="H8" s="17" t="s">
        <v>24</v>
      </c>
      <c r="I8" s="74"/>
      <c r="J8" s="16"/>
    </row>
    <row r="9" spans="2:10" ht="20.100000000000001" customHeight="1">
      <c r="B9" s="15"/>
      <c r="C9" s="18" t="s">
        <v>0</v>
      </c>
      <c r="D9" s="18" t="s">
        <v>25</v>
      </c>
      <c r="E9" s="41">
        <v>13</v>
      </c>
      <c r="F9" s="41">
        <v>112</v>
      </c>
      <c r="G9" s="41">
        <v>5</v>
      </c>
      <c r="H9" s="41">
        <v>106</v>
      </c>
      <c r="I9" s="41">
        <v>142</v>
      </c>
      <c r="J9" s="16"/>
    </row>
    <row r="10" spans="2:10" ht="20.100000000000001" customHeight="1">
      <c r="B10" s="15"/>
      <c r="C10" s="19" t="s">
        <v>26</v>
      </c>
      <c r="D10" s="19" t="s">
        <v>79</v>
      </c>
      <c r="E10" s="42">
        <v>589</v>
      </c>
      <c r="F10" s="42">
        <v>2180</v>
      </c>
      <c r="G10" s="42">
        <v>425</v>
      </c>
      <c r="H10" s="42">
        <v>2239</v>
      </c>
      <c r="I10" s="42">
        <v>2799</v>
      </c>
      <c r="J10" s="16"/>
    </row>
    <row r="11" spans="2:10" ht="20.100000000000001" customHeight="1">
      <c r="B11" s="15"/>
      <c r="C11" s="73" t="s">
        <v>67</v>
      </c>
      <c r="D11" s="18" t="s">
        <v>1</v>
      </c>
      <c r="E11" s="41">
        <v>341</v>
      </c>
      <c r="F11" s="41">
        <v>897</v>
      </c>
      <c r="G11" s="41">
        <v>284</v>
      </c>
      <c r="H11" s="41">
        <v>850</v>
      </c>
      <c r="I11" s="41">
        <v>1348</v>
      </c>
      <c r="J11" s="16"/>
    </row>
    <row r="12" spans="2:10" ht="20.100000000000001" customHeight="1">
      <c r="B12" s="15"/>
      <c r="C12" s="73"/>
      <c r="D12" s="18" t="s">
        <v>27</v>
      </c>
      <c r="E12" s="41">
        <v>124</v>
      </c>
      <c r="F12" s="41">
        <v>337</v>
      </c>
      <c r="G12" s="41">
        <v>90</v>
      </c>
      <c r="H12" s="41">
        <v>335</v>
      </c>
      <c r="I12" s="41">
        <v>483</v>
      </c>
      <c r="J12" s="16"/>
    </row>
    <row r="13" spans="2:10" ht="20.100000000000001" customHeight="1">
      <c r="B13" s="15"/>
      <c r="C13" s="19" t="s">
        <v>4</v>
      </c>
      <c r="D13" s="19" t="s">
        <v>5</v>
      </c>
      <c r="E13" s="42">
        <v>449</v>
      </c>
      <c r="F13" s="42">
        <v>770</v>
      </c>
      <c r="G13" s="42">
        <v>331</v>
      </c>
      <c r="H13" s="42">
        <v>722</v>
      </c>
      <c r="I13" s="42">
        <v>1376</v>
      </c>
      <c r="J13" s="16"/>
    </row>
    <row r="14" spans="2:10" ht="20.100000000000001" customHeight="1">
      <c r="B14" s="15"/>
      <c r="C14" s="73" t="s">
        <v>7</v>
      </c>
      <c r="D14" s="18" t="s">
        <v>1</v>
      </c>
      <c r="E14" s="41">
        <v>686</v>
      </c>
      <c r="F14" s="41">
        <v>1758</v>
      </c>
      <c r="G14" s="41">
        <v>499</v>
      </c>
      <c r="H14" s="41">
        <v>1643</v>
      </c>
      <c r="I14" s="41">
        <v>2653</v>
      </c>
      <c r="J14" s="16"/>
    </row>
    <row r="15" spans="2:10" ht="20.100000000000001" customHeight="1">
      <c r="B15" s="15"/>
      <c r="C15" s="73"/>
      <c r="D15" s="18" t="s">
        <v>9</v>
      </c>
      <c r="E15" s="41">
        <v>110</v>
      </c>
      <c r="F15" s="41">
        <v>266</v>
      </c>
      <c r="G15" s="41">
        <v>85</v>
      </c>
      <c r="H15" s="41">
        <v>252</v>
      </c>
      <c r="I15" s="41">
        <v>409</v>
      </c>
      <c r="J15" s="16"/>
    </row>
    <row r="16" spans="2:10" ht="20.100000000000001" customHeight="1">
      <c r="B16" s="15"/>
      <c r="C16" s="77" t="s">
        <v>10</v>
      </c>
      <c r="D16" s="34" t="s">
        <v>80</v>
      </c>
      <c r="E16" s="43">
        <v>291</v>
      </c>
      <c r="F16" s="42">
        <v>714</v>
      </c>
      <c r="G16" s="43">
        <v>291</v>
      </c>
      <c r="H16" s="42">
        <v>714</v>
      </c>
      <c r="I16" s="42">
        <v>1005</v>
      </c>
      <c r="J16" s="16"/>
    </row>
    <row r="17" spans="2:11" ht="20.100000000000001" customHeight="1">
      <c r="B17" s="15"/>
      <c r="C17" s="77"/>
      <c r="D17" s="19" t="s">
        <v>81</v>
      </c>
      <c r="E17" s="43">
        <v>60</v>
      </c>
      <c r="F17" s="42">
        <v>127</v>
      </c>
      <c r="G17" s="43">
        <v>60</v>
      </c>
      <c r="H17" s="42">
        <v>127</v>
      </c>
      <c r="I17" s="42">
        <v>187</v>
      </c>
      <c r="J17" s="16"/>
    </row>
    <row r="18" spans="2:11" ht="20.100000000000001" customHeight="1">
      <c r="B18" s="15"/>
      <c r="C18" s="18" t="s">
        <v>11</v>
      </c>
      <c r="D18" s="18" t="s">
        <v>12</v>
      </c>
      <c r="E18" s="41">
        <v>405</v>
      </c>
      <c r="F18" s="41">
        <v>886</v>
      </c>
      <c r="G18" s="41">
        <v>347</v>
      </c>
      <c r="H18" s="41">
        <v>791</v>
      </c>
      <c r="I18" s="41">
        <v>1456</v>
      </c>
      <c r="J18" s="16"/>
    </row>
    <row r="19" spans="2:11" ht="20.100000000000001" customHeight="1">
      <c r="B19" s="15"/>
      <c r="C19" s="19" t="s">
        <v>28</v>
      </c>
      <c r="D19" s="19" t="s">
        <v>29</v>
      </c>
      <c r="E19" s="42">
        <v>181</v>
      </c>
      <c r="F19" s="42">
        <v>811</v>
      </c>
      <c r="G19" s="42">
        <v>157</v>
      </c>
      <c r="H19" s="42">
        <v>763</v>
      </c>
      <c r="I19" s="42">
        <v>1156</v>
      </c>
      <c r="J19" s="16"/>
    </row>
    <row r="20" spans="2:11" ht="20.100000000000001" customHeight="1">
      <c r="B20" s="15"/>
      <c r="C20" s="70" t="s">
        <v>71</v>
      </c>
      <c r="D20" s="70"/>
      <c r="E20" s="44">
        <f>SUM(E9:E19)</f>
        <v>3249</v>
      </c>
      <c r="F20" s="44">
        <f t="shared" ref="F20:I20" si="0">SUM(F9:F19)</f>
        <v>8858</v>
      </c>
      <c r="G20" s="44">
        <f t="shared" si="0"/>
        <v>2574</v>
      </c>
      <c r="H20" s="44">
        <f t="shared" si="0"/>
        <v>8542</v>
      </c>
      <c r="I20" s="44">
        <f t="shared" si="0"/>
        <v>13014</v>
      </c>
      <c r="J20" s="16"/>
    </row>
    <row r="21" spans="2:11" ht="20.100000000000001" customHeight="1">
      <c r="B21" s="15"/>
      <c r="C21" s="78" t="s">
        <v>30</v>
      </c>
      <c r="D21" s="78"/>
      <c r="E21" s="78"/>
      <c r="F21" s="78"/>
      <c r="G21" s="78"/>
      <c r="H21" s="78"/>
      <c r="I21" s="78"/>
      <c r="J21" s="16"/>
    </row>
    <row r="22" spans="2:11" ht="19.5" customHeight="1">
      <c r="B22" s="15"/>
      <c r="C22" s="18" t="s">
        <v>0</v>
      </c>
      <c r="D22" s="18" t="s">
        <v>31</v>
      </c>
      <c r="E22" s="45">
        <v>0</v>
      </c>
      <c r="F22" s="41">
        <v>29</v>
      </c>
      <c r="G22" s="45">
        <v>0</v>
      </c>
      <c r="H22" s="41">
        <v>23</v>
      </c>
      <c r="I22" s="41">
        <v>38</v>
      </c>
      <c r="J22" s="16"/>
      <c r="K22" s="35"/>
    </row>
    <row r="23" spans="2:11" ht="19.5" customHeight="1">
      <c r="B23" s="15"/>
      <c r="C23" s="77" t="s">
        <v>67</v>
      </c>
      <c r="D23" s="19" t="s">
        <v>2</v>
      </c>
      <c r="E23" s="43">
        <v>0</v>
      </c>
      <c r="F23" s="42">
        <v>68</v>
      </c>
      <c r="G23" s="43">
        <v>0</v>
      </c>
      <c r="H23" s="42">
        <v>58</v>
      </c>
      <c r="I23" s="42">
        <v>78</v>
      </c>
      <c r="J23" s="20"/>
      <c r="K23" s="35"/>
    </row>
    <row r="24" spans="2:11" ht="19.5" customHeight="1">
      <c r="B24" s="15"/>
      <c r="C24" s="77"/>
      <c r="D24" s="19" t="s">
        <v>3</v>
      </c>
      <c r="E24" s="43">
        <v>0</v>
      </c>
      <c r="F24" s="42">
        <v>439</v>
      </c>
      <c r="G24" s="43">
        <v>0</v>
      </c>
      <c r="H24" s="42">
        <v>415</v>
      </c>
      <c r="I24" s="42">
        <v>510</v>
      </c>
      <c r="J24" s="16"/>
      <c r="K24" s="35"/>
    </row>
    <row r="25" spans="2:11" ht="19.5" customHeight="1">
      <c r="B25" s="15"/>
      <c r="C25" s="18" t="s">
        <v>4</v>
      </c>
      <c r="D25" s="18" t="s">
        <v>6</v>
      </c>
      <c r="E25" s="45">
        <v>0</v>
      </c>
      <c r="F25" s="41">
        <v>121</v>
      </c>
      <c r="G25" s="45">
        <v>0</v>
      </c>
      <c r="H25" s="41">
        <v>109</v>
      </c>
      <c r="I25" s="41">
        <v>152</v>
      </c>
      <c r="J25" s="16"/>
      <c r="K25" s="35"/>
    </row>
    <row r="26" spans="2:11" ht="19.5" customHeight="1">
      <c r="B26" s="15"/>
      <c r="C26" s="77" t="s">
        <v>7</v>
      </c>
      <c r="D26" s="19" t="s">
        <v>3</v>
      </c>
      <c r="E26" s="43">
        <v>0</v>
      </c>
      <c r="F26" s="42">
        <v>121</v>
      </c>
      <c r="G26" s="43">
        <v>0</v>
      </c>
      <c r="H26" s="42">
        <v>117</v>
      </c>
      <c r="I26" s="42">
        <v>145</v>
      </c>
      <c r="J26" s="16"/>
      <c r="K26" s="35"/>
    </row>
    <row r="27" spans="2:11" ht="19.5" customHeight="1">
      <c r="B27" s="15"/>
      <c r="C27" s="77"/>
      <c r="D27" s="19" t="s">
        <v>8</v>
      </c>
      <c r="E27" s="43">
        <v>0</v>
      </c>
      <c r="F27" s="42">
        <v>70</v>
      </c>
      <c r="G27" s="43">
        <v>0</v>
      </c>
      <c r="H27" s="42">
        <v>53</v>
      </c>
      <c r="I27" s="42">
        <v>74</v>
      </c>
      <c r="J27" s="16"/>
      <c r="K27" s="35"/>
    </row>
    <row r="28" spans="2:11" ht="19.5" customHeight="1">
      <c r="B28" s="15"/>
      <c r="C28" s="73" t="s">
        <v>13</v>
      </c>
      <c r="D28" s="18" t="s">
        <v>32</v>
      </c>
      <c r="E28" s="45">
        <v>0</v>
      </c>
      <c r="F28" s="41">
        <v>59</v>
      </c>
      <c r="G28" s="45">
        <v>0</v>
      </c>
      <c r="H28" s="41">
        <v>61</v>
      </c>
      <c r="I28" s="41">
        <v>77</v>
      </c>
      <c r="J28" s="16"/>
      <c r="K28" s="35"/>
    </row>
    <row r="29" spans="2:11" ht="19.5" customHeight="1">
      <c r="B29" s="15"/>
      <c r="C29" s="73"/>
      <c r="D29" s="18" t="s">
        <v>33</v>
      </c>
      <c r="E29" s="45">
        <v>0</v>
      </c>
      <c r="F29" s="41">
        <v>17</v>
      </c>
      <c r="G29" s="45">
        <v>0</v>
      </c>
      <c r="H29" s="41">
        <v>18</v>
      </c>
      <c r="I29" s="41">
        <v>21</v>
      </c>
      <c r="J29" s="16"/>
      <c r="K29" s="35"/>
    </row>
    <row r="30" spans="2:11" ht="19.5" customHeight="1">
      <c r="B30" s="15"/>
      <c r="C30" s="19" t="s">
        <v>14</v>
      </c>
      <c r="D30" s="19" t="s">
        <v>5</v>
      </c>
      <c r="E30" s="43">
        <v>0</v>
      </c>
      <c r="F30" s="42">
        <v>87</v>
      </c>
      <c r="G30" s="43">
        <v>0</v>
      </c>
      <c r="H30" s="42">
        <v>90</v>
      </c>
      <c r="I30" s="42">
        <v>122</v>
      </c>
      <c r="J30" s="20"/>
      <c r="K30" s="35"/>
    </row>
    <row r="31" spans="2:11" ht="19.5" customHeight="1">
      <c r="B31" s="15"/>
      <c r="C31" s="18" t="s">
        <v>15</v>
      </c>
      <c r="D31" s="27" t="s">
        <v>34</v>
      </c>
      <c r="E31" s="45">
        <v>0</v>
      </c>
      <c r="F31" s="41">
        <v>119</v>
      </c>
      <c r="G31" s="45">
        <v>0</v>
      </c>
      <c r="H31" s="41">
        <v>107</v>
      </c>
      <c r="I31" s="41">
        <v>133</v>
      </c>
      <c r="J31" s="20"/>
      <c r="K31" s="35"/>
    </row>
    <row r="32" spans="2:11" ht="19.5" customHeight="1">
      <c r="B32" s="15"/>
      <c r="C32" s="19" t="s">
        <v>16</v>
      </c>
      <c r="D32" s="19" t="s">
        <v>17</v>
      </c>
      <c r="E32" s="43">
        <v>0</v>
      </c>
      <c r="F32" s="42">
        <v>53</v>
      </c>
      <c r="G32" s="43">
        <v>0</v>
      </c>
      <c r="H32" s="42">
        <v>49</v>
      </c>
      <c r="I32" s="42">
        <v>62</v>
      </c>
      <c r="J32" s="20"/>
      <c r="K32" s="35"/>
    </row>
    <row r="33" spans="2:11" ht="19.5" customHeight="1">
      <c r="B33" s="15"/>
      <c r="C33" s="18" t="s">
        <v>18</v>
      </c>
      <c r="D33" s="18" t="s">
        <v>2</v>
      </c>
      <c r="E33" s="45">
        <v>0</v>
      </c>
      <c r="F33" s="41">
        <v>46</v>
      </c>
      <c r="G33" s="45">
        <v>0</v>
      </c>
      <c r="H33" s="41">
        <v>46</v>
      </c>
      <c r="I33" s="41">
        <v>56</v>
      </c>
      <c r="J33" s="20"/>
      <c r="K33" s="35"/>
    </row>
    <row r="34" spans="2:11" ht="20.100000000000001" customHeight="1">
      <c r="B34" s="15"/>
      <c r="C34" s="70" t="s">
        <v>72</v>
      </c>
      <c r="D34" s="70"/>
      <c r="E34" s="44">
        <f>SUM(E22:E33)</f>
        <v>0</v>
      </c>
      <c r="F34" s="44">
        <f>SUM(F22:F33)</f>
        <v>1229</v>
      </c>
      <c r="G34" s="44">
        <f t="shared" ref="G34:I34" si="1">SUM(G22:G33)</f>
        <v>0</v>
      </c>
      <c r="H34" s="44">
        <f t="shared" si="1"/>
        <v>1146</v>
      </c>
      <c r="I34" s="44">
        <f t="shared" si="1"/>
        <v>1468</v>
      </c>
      <c r="J34" s="16"/>
      <c r="K34" s="35"/>
    </row>
    <row r="35" spans="2:11" ht="20.100000000000001" customHeight="1">
      <c r="B35" s="15"/>
      <c r="C35" s="71" t="s">
        <v>35</v>
      </c>
      <c r="D35" s="71"/>
      <c r="E35" s="71"/>
      <c r="F35" s="71"/>
      <c r="G35" s="71"/>
      <c r="H35" s="71"/>
      <c r="I35" s="71"/>
      <c r="J35" s="16"/>
    </row>
    <row r="36" spans="2:11" ht="20.100000000000001" customHeight="1">
      <c r="B36" s="15"/>
      <c r="C36" s="26" t="s">
        <v>0</v>
      </c>
      <c r="D36" s="26" t="s">
        <v>36</v>
      </c>
      <c r="E36" s="49">
        <v>1</v>
      </c>
      <c r="F36" s="49">
        <v>21</v>
      </c>
      <c r="G36" s="49">
        <v>4</v>
      </c>
      <c r="H36" s="49">
        <v>13</v>
      </c>
      <c r="I36" s="49">
        <v>26</v>
      </c>
      <c r="J36" s="16"/>
    </row>
    <row r="37" spans="2:11" ht="18.75" customHeight="1">
      <c r="B37" s="15"/>
      <c r="C37" s="79" t="s">
        <v>10</v>
      </c>
      <c r="D37" s="25" t="s">
        <v>84</v>
      </c>
      <c r="E37" s="48">
        <v>403</v>
      </c>
      <c r="F37" s="48">
        <v>447</v>
      </c>
      <c r="G37" s="48">
        <v>403</v>
      </c>
      <c r="H37" s="48">
        <v>447</v>
      </c>
      <c r="I37" s="48">
        <v>850</v>
      </c>
      <c r="J37" s="16"/>
    </row>
    <row r="38" spans="2:11" ht="18.75" customHeight="1">
      <c r="B38" s="15"/>
      <c r="C38" s="80"/>
      <c r="D38" s="25" t="s">
        <v>85</v>
      </c>
      <c r="E38" s="48">
        <v>7</v>
      </c>
      <c r="F38" s="48">
        <v>64</v>
      </c>
      <c r="G38" s="48">
        <v>7</v>
      </c>
      <c r="H38" s="48">
        <v>64</v>
      </c>
      <c r="I38" s="48">
        <v>71</v>
      </c>
      <c r="J38" s="16"/>
    </row>
    <row r="39" spans="2:11" ht="18.75" customHeight="1">
      <c r="B39" s="15"/>
      <c r="C39" s="81"/>
      <c r="D39" s="25" t="s">
        <v>86</v>
      </c>
      <c r="E39" s="48">
        <v>15</v>
      </c>
      <c r="F39" s="48">
        <v>62</v>
      </c>
      <c r="G39" s="48">
        <v>15</v>
      </c>
      <c r="H39" s="48">
        <v>62</v>
      </c>
      <c r="I39" s="48">
        <v>77</v>
      </c>
      <c r="J39" s="16"/>
    </row>
    <row r="40" spans="2:11" ht="18.75" customHeight="1">
      <c r="B40" s="15"/>
      <c r="C40" s="76" t="s">
        <v>11</v>
      </c>
      <c r="D40" s="26" t="s">
        <v>37</v>
      </c>
      <c r="E40" s="49">
        <v>113</v>
      </c>
      <c r="F40" s="49">
        <v>190</v>
      </c>
      <c r="G40" s="49">
        <v>101</v>
      </c>
      <c r="H40" s="49">
        <v>157</v>
      </c>
      <c r="I40" s="49">
        <v>337</v>
      </c>
      <c r="J40" s="16"/>
    </row>
    <row r="41" spans="2:11" ht="18.75" customHeight="1">
      <c r="B41" s="15"/>
      <c r="C41" s="76"/>
      <c r="D41" s="26" t="s">
        <v>38</v>
      </c>
      <c r="E41" s="49">
        <v>125</v>
      </c>
      <c r="F41" s="49">
        <v>180</v>
      </c>
      <c r="G41" s="49">
        <v>108</v>
      </c>
      <c r="H41" s="49">
        <v>160</v>
      </c>
      <c r="I41" s="49">
        <v>342</v>
      </c>
      <c r="J41" s="16"/>
    </row>
    <row r="42" spans="2:11" ht="18.75" customHeight="1">
      <c r="B42" s="15"/>
      <c r="C42" s="75" t="s">
        <v>13</v>
      </c>
      <c r="D42" s="24" t="s">
        <v>39</v>
      </c>
      <c r="E42" s="48">
        <v>24</v>
      </c>
      <c r="F42" s="48">
        <v>63</v>
      </c>
      <c r="G42" s="48">
        <v>21</v>
      </c>
      <c r="H42" s="48">
        <v>72</v>
      </c>
      <c r="I42" s="48">
        <v>109</v>
      </c>
      <c r="J42" s="16"/>
    </row>
    <row r="43" spans="2:11" ht="18.75" customHeight="1">
      <c r="B43" s="15"/>
      <c r="C43" s="75"/>
      <c r="D43" s="24" t="s">
        <v>40</v>
      </c>
      <c r="E43" s="48">
        <v>57</v>
      </c>
      <c r="F43" s="48">
        <v>96</v>
      </c>
      <c r="G43" s="48">
        <v>43</v>
      </c>
      <c r="H43" s="48">
        <v>81</v>
      </c>
      <c r="I43" s="48">
        <v>164</v>
      </c>
      <c r="J43" s="16"/>
    </row>
    <row r="44" spans="2:11" ht="18.75" customHeight="1">
      <c r="B44" s="15"/>
      <c r="C44" s="75"/>
      <c r="D44" s="25" t="s">
        <v>41</v>
      </c>
      <c r="E44" s="48">
        <v>91</v>
      </c>
      <c r="F44" s="48">
        <v>158</v>
      </c>
      <c r="G44" s="48">
        <v>63</v>
      </c>
      <c r="H44" s="48">
        <v>162</v>
      </c>
      <c r="I44" s="48">
        <v>272</v>
      </c>
      <c r="J44" s="16"/>
    </row>
    <row r="45" spans="2:11" ht="18.75" customHeight="1">
      <c r="B45" s="15"/>
      <c r="C45" s="94" t="s">
        <v>14</v>
      </c>
      <c r="D45" s="28" t="s">
        <v>42</v>
      </c>
      <c r="E45" s="49">
        <v>63</v>
      </c>
      <c r="F45" s="49">
        <v>172</v>
      </c>
      <c r="G45" s="49">
        <v>25</v>
      </c>
      <c r="H45" s="49">
        <v>161</v>
      </c>
      <c r="I45" s="49">
        <v>284</v>
      </c>
      <c r="J45" s="16"/>
    </row>
    <row r="46" spans="2:11" ht="18.75" customHeight="1">
      <c r="B46" s="15"/>
      <c r="C46" s="95"/>
      <c r="D46" s="26" t="s">
        <v>43</v>
      </c>
      <c r="E46" s="49">
        <v>42</v>
      </c>
      <c r="F46" s="49">
        <v>183</v>
      </c>
      <c r="G46" s="49">
        <v>16</v>
      </c>
      <c r="H46" s="49">
        <v>168</v>
      </c>
      <c r="I46" s="49">
        <v>265</v>
      </c>
      <c r="J46" s="16"/>
    </row>
    <row r="47" spans="2:11" ht="18.75" customHeight="1">
      <c r="B47" s="15"/>
      <c r="C47" s="95"/>
      <c r="D47" s="26" t="s">
        <v>44</v>
      </c>
      <c r="E47" s="49">
        <v>130</v>
      </c>
      <c r="F47" s="49">
        <v>155</v>
      </c>
      <c r="G47" s="49">
        <v>95</v>
      </c>
      <c r="H47" s="49">
        <v>168</v>
      </c>
      <c r="I47" s="49">
        <v>312</v>
      </c>
      <c r="J47" s="16"/>
    </row>
    <row r="48" spans="2:11" ht="18.75" customHeight="1">
      <c r="B48" s="15"/>
      <c r="C48" s="96"/>
      <c r="D48" s="66" t="s">
        <v>91</v>
      </c>
      <c r="E48" s="49" t="s">
        <v>92</v>
      </c>
      <c r="F48" s="49">
        <v>19</v>
      </c>
      <c r="G48" s="49" t="s">
        <v>92</v>
      </c>
      <c r="H48" s="49">
        <v>15</v>
      </c>
      <c r="I48" s="49">
        <v>20</v>
      </c>
      <c r="J48" s="16"/>
    </row>
    <row r="49" spans="2:10" ht="18.75" customHeight="1">
      <c r="B49" s="15"/>
      <c r="C49" s="77" t="s">
        <v>15</v>
      </c>
      <c r="D49" s="19" t="s">
        <v>45</v>
      </c>
      <c r="E49" s="42">
        <v>2</v>
      </c>
      <c r="F49" s="42">
        <v>293</v>
      </c>
      <c r="G49" s="42">
        <v>1</v>
      </c>
      <c r="H49" s="42">
        <v>163</v>
      </c>
      <c r="I49" s="42">
        <v>346</v>
      </c>
      <c r="J49" s="16"/>
    </row>
    <row r="50" spans="2:10" ht="18.75" customHeight="1">
      <c r="B50" s="15"/>
      <c r="C50" s="77"/>
      <c r="D50" s="19" t="s">
        <v>46</v>
      </c>
      <c r="E50" s="42">
        <v>86</v>
      </c>
      <c r="F50" s="42">
        <v>192</v>
      </c>
      <c r="G50" s="42">
        <v>56</v>
      </c>
      <c r="H50" s="42">
        <v>179</v>
      </c>
      <c r="I50" s="42">
        <v>302</v>
      </c>
      <c r="J50" s="16"/>
    </row>
    <row r="51" spans="2:10" ht="18.75" customHeight="1">
      <c r="B51" s="15"/>
      <c r="C51" s="73" t="s">
        <v>47</v>
      </c>
      <c r="D51" s="18" t="s">
        <v>48</v>
      </c>
      <c r="E51" s="41">
        <v>2</v>
      </c>
      <c r="F51" s="41">
        <v>17</v>
      </c>
      <c r="G51" s="41">
        <v>3</v>
      </c>
      <c r="H51" s="41">
        <v>15</v>
      </c>
      <c r="I51" s="41">
        <v>22</v>
      </c>
      <c r="J51" s="16"/>
    </row>
    <row r="52" spans="2:10" ht="18.75" customHeight="1">
      <c r="B52" s="15"/>
      <c r="C52" s="73"/>
      <c r="D52" s="18" t="s">
        <v>49</v>
      </c>
      <c r="E52" s="41">
        <v>39</v>
      </c>
      <c r="F52" s="41">
        <v>194</v>
      </c>
      <c r="G52" s="41">
        <v>20</v>
      </c>
      <c r="H52" s="41">
        <v>181</v>
      </c>
      <c r="I52" s="41">
        <v>246</v>
      </c>
      <c r="J52" s="16"/>
    </row>
    <row r="53" spans="2:10" ht="18.75" customHeight="1">
      <c r="B53" s="15"/>
      <c r="C53" s="73"/>
      <c r="D53" s="18" t="s">
        <v>50</v>
      </c>
      <c r="E53" s="41">
        <v>8</v>
      </c>
      <c r="F53" s="41">
        <v>59</v>
      </c>
      <c r="G53" s="41">
        <v>5</v>
      </c>
      <c r="H53" s="41">
        <v>45</v>
      </c>
      <c r="I53" s="41">
        <v>71</v>
      </c>
      <c r="J53" s="16"/>
    </row>
    <row r="54" spans="2:10" ht="18.75" customHeight="1">
      <c r="B54" s="15"/>
      <c r="C54" s="73"/>
      <c r="D54" s="27" t="s">
        <v>51</v>
      </c>
      <c r="E54" s="41">
        <v>24</v>
      </c>
      <c r="F54" s="41">
        <v>232</v>
      </c>
      <c r="G54" s="41">
        <v>19</v>
      </c>
      <c r="H54" s="41">
        <v>204</v>
      </c>
      <c r="I54" s="41">
        <v>277</v>
      </c>
      <c r="J54" s="16"/>
    </row>
    <row r="55" spans="2:10" ht="18.75" customHeight="1">
      <c r="B55" s="15"/>
      <c r="C55" s="73"/>
      <c r="D55" s="18" t="s">
        <v>52</v>
      </c>
      <c r="E55" s="41">
        <v>47</v>
      </c>
      <c r="F55" s="41">
        <v>157</v>
      </c>
      <c r="G55" s="41">
        <v>25</v>
      </c>
      <c r="H55" s="41">
        <v>141</v>
      </c>
      <c r="I55" s="41">
        <v>219</v>
      </c>
      <c r="J55" s="16"/>
    </row>
    <row r="56" spans="2:10" ht="18.75" customHeight="1">
      <c r="B56" s="15"/>
      <c r="C56" s="73"/>
      <c r="D56" s="18" t="s">
        <v>53</v>
      </c>
      <c r="E56" s="41">
        <v>18</v>
      </c>
      <c r="F56" s="41">
        <v>154</v>
      </c>
      <c r="G56" s="41">
        <v>19</v>
      </c>
      <c r="H56" s="41">
        <v>126</v>
      </c>
      <c r="I56" s="41">
        <v>178</v>
      </c>
      <c r="J56" s="16"/>
    </row>
    <row r="57" spans="2:10" ht="18.75" customHeight="1">
      <c r="B57" s="15"/>
      <c r="C57" s="87" t="s">
        <v>16</v>
      </c>
      <c r="D57" s="19" t="s">
        <v>49</v>
      </c>
      <c r="E57" s="42">
        <v>11</v>
      </c>
      <c r="F57" s="42">
        <v>217</v>
      </c>
      <c r="G57" s="42">
        <v>8</v>
      </c>
      <c r="H57" s="42">
        <v>198</v>
      </c>
      <c r="I57" s="42">
        <v>244</v>
      </c>
      <c r="J57" s="16"/>
    </row>
    <row r="58" spans="2:10" ht="18.75" customHeight="1">
      <c r="B58" s="15"/>
      <c r="C58" s="87"/>
      <c r="D58" s="19" t="s">
        <v>50</v>
      </c>
      <c r="E58" s="42">
        <v>3</v>
      </c>
      <c r="F58" s="42">
        <v>45</v>
      </c>
      <c r="G58" s="42">
        <v>2</v>
      </c>
      <c r="H58" s="42">
        <v>38</v>
      </c>
      <c r="I58" s="42">
        <v>51</v>
      </c>
      <c r="J58" s="16"/>
    </row>
    <row r="59" spans="2:10" ht="19.5" customHeight="1">
      <c r="B59" s="15"/>
      <c r="C59" s="87"/>
      <c r="D59" s="29" t="s">
        <v>51</v>
      </c>
      <c r="E59" s="42">
        <v>4</v>
      </c>
      <c r="F59" s="42">
        <v>78</v>
      </c>
      <c r="G59" s="42">
        <v>3</v>
      </c>
      <c r="H59" s="42">
        <v>66</v>
      </c>
      <c r="I59" s="42">
        <v>89</v>
      </c>
      <c r="J59" s="16"/>
    </row>
    <row r="60" spans="2:10" ht="19.5" customHeight="1">
      <c r="B60" s="15"/>
      <c r="C60" s="87"/>
      <c r="D60" s="29" t="s">
        <v>54</v>
      </c>
      <c r="E60" s="42">
        <v>7</v>
      </c>
      <c r="F60" s="42">
        <v>55</v>
      </c>
      <c r="G60" s="42">
        <v>4</v>
      </c>
      <c r="H60" s="42">
        <v>45</v>
      </c>
      <c r="I60" s="42">
        <v>66</v>
      </c>
      <c r="J60" s="16"/>
    </row>
    <row r="61" spans="2:10" ht="19.5" customHeight="1">
      <c r="B61" s="15"/>
      <c r="C61" s="87"/>
      <c r="D61" s="29" t="s">
        <v>55</v>
      </c>
      <c r="E61" s="42">
        <v>1</v>
      </c>
      <c r="F61" s="42">
        <v>40</v>
      </c>
      <c r="G61" s="42">
        <v>1</v>
      </c>
      <c r="H61" s="42">
        <v>39</v>
      </c>
      <c r="I61" s="42">
        <v>45</v>
      </c>
      <c r="J61" s="16"/>
    </row>
    <row r="62" spans="2:10" ht="19.5" customHeight="1">
      <c r="B62" s="15"/>
      <c r="C62" s="87"/>
      <c r="D62" s="29" t="s">
        <v>70</v>
      </c>
      <c r="E62" s="48" t="s">
        <v>92</v>
      </c>
      <c r="F62" s="48">
        <v>13</v>
      </c>
      <c r="G62" s="48" t="s">
        <v>92</v>
      </c>
      <c r="H62" s="47">
        <v>12</v>
      </c>
      <c r="I62" s="47">
        <v>13</v>
      </c>
      <c r="J62" s="16"/>
    </row>
    <row r="63" spans="2:10" ht="19.5" customHeight="1">
      <c r="B63" s="15"/>
      <c r="C63" s="76" t="s">
        <v>18</v>
      </c>
      <c r="D63" s="26" t="s">
        <v>37</v>
      </c>
      <c r="E63" s="46">
        <v>19</v>
      </c>
      <c r="F63" s="46">
        <v>112</v>
      </c>
      <c r="G63" s="46">
        <v>11</v>
      </c>
      <c r="H63" s="46">
        <v>82</v>
      </c>
      <c r="I63" s="46">
        <v>146</v>
      </c>
      <c r="J63" s="20"/>
    </row>
    <row r="64" spans="2:10" ht="19.5" customHeight="1">
      <c r="B64" s="15"/>
      <c r="C64" s="76"/>
      <c r="D64" s="26" t="s">
        <v>49</v>
      </c>
      <c r="E64" s="46">
        <v>58</v>
      </c>
      <c r="F64" s="46">
        <v>288</v>
      </c>
      <c r="G64" s="46">
        <v>21</v>
      </c>
      <c r="H64" s="46">
        <v>282</v>
      </c>
      <c r="I64" s="46">
        <v>373</v>
      </c>
      <c r="J64" s="20"/>
    </row>
    <row r="65" spans="2:10" ht="19.5" customHeight="1">
      <c r="B65" s="15"/>
      <c r="C65" s="76"/>
      <c r="D65" s="26" t="s">
        <v>52</v>
      </c>
      <c r="E65" s="46">
        <v>23</v>
      </c>
      <c r="F65" s="46">
        <v>114</v>
      </c>
      <c r="G65" s="46">
        <v>7</v>
      </c>
      <c r="H65" s="46">
        <v>125</v>
      </c>
      <c r="I65" s="46">
        <v>148</v>
      </c>
      <c r="J65" s="20"/>
    </row>
    <row r="66" spans="2:10" ht="19.5" customHeight="1">
      <c r="B66" s="15"/>
      <c r="C66" s="76"/>
      <c r="D66" s="26" t="s">
        <v>50</v>
      </c>
      <c r="E66" s="46">
        <v>4</v>
      </c>
      <c r="F66" s="46">
        <v>35</v>
      </c>
      <c r="G66" s="46">
        <v>1</v>
      </c>
      <c r="H66" s="46">
        <v>32</v>
      </c>
      <c r="I66" s="46">
        <v>45</v>
      </c>
      <c r="J66" s="20"/>
    </row>
    <row r="67" spans="2:10" ht="19.5" customHeight="1">
      <c r="B67" s="15"/>
      <c r="C67" s="76"/>
      <c r="D67" s="28" t="s">
        <v>51</v>
      </c>
      <c r="E67" s="46">
        <v>6</v>
      </c>
      <c r="F67" s="46">
        <v>78</v>
      </c>
      <c r="G67" s="49" t="s">
        <v>92</v>
      </c>
      <c r="H67" s="46">
        <v>74</v>
      </c>
      <c r="I67" s="46">
        <v>92</v>
      </c>
      <c r="J67" s="20"/>
    </row>
    <row r="68" spans="2:10" ht="19.5" customHeight="1">
      <c r="B68" s="15"/>
      <c r="C68" s="76"/>
      <c r="D68" s="28" t="s">
        <v>56</v>
      </c>
      <c r="E68" s="46">
        <v>14</v>
      </c>
      <c r="F68" s="46">
        <v>92</v>
      </c>
      <c r="G68" s="46">
        <v>11</v>
      </c>
      <c r="H68" s="46">
        <v>82</v>
      </c>
      <c r="I68" s="46">
        <v>127</v>
      </c>
      <c r="J68" s="20"/>
    </row>
    <row r="69" spans="2:10" ht="19.5" customHeight="1">
      <c r="B69" s="15"/>
      <c r="C69" s="24" t="s">
        <v>57</v>
      </c>
      <c r="D69" s="24" t="s">
        <v>58</v>
      </c>
      <c r="E69" s="47">
        <v>89</v>
      </c>
      <c r="F69" s="47">
        <v>236</v>
      </c>
      <c r="G69" s="47">
        <v>39</v>
      </c>
      <c r="H69" s="47">
        <v>245</v>
      </c>
      <c r="I69" s="47">
        <v>349</v>
      </c>
      <c r="J69" s="20"/>
    </row>
    <row r="70" spans="2:10" ht="19.5" customHeight="1">
      <c r="B70" s="15"/>
      <c r="C70" s="76" t="s">
        <v>83</v>
      </c>
      <c r="D70" s="28" t="s">
        <v>77</v>
      </c>
      <c r="E70" s="46">
        <v>21</v>
      </c>
      <c r="F70" s="46">
        <v>72</v>
      </c>
      <c r="G70" s="49">
        <v>9</v>
      </c>
      <c r="H70" s="46">
        <v>71</v>
      </c>
      <c r="I70" s="46">
        <v>104</v>
      </c>
      <c r="J70" s="20"/>
    </row>
    <row r="71" spans="2:10" ht="19.5" customHeight="1">
      <c r="B71" s="15"/>
      <c r="C71" s="76"/>
      <c r="D71" s="28" t="s">
        <v>76</v>
      </c>
      <c r="E71" s="46">
        <v>9</v>
      </c>
      <c r="F71" s="46">
        <v>64</v>
      </c>
      <c r="G71" s="49">
        <v>5</v>
      </c>
      <c r="H71" s="46">
        <v>52</v>
      </c>
      <c r="I71" s="46">
        <v>77</v>
      </c>
      <c r="J71" s="20"/>
    </row>
    <row r="72" spans="2:10" ht="19.5" customHeight="1">
      <c r="B72" s="15"/>
      <c r="C72" s="76"/>
      <c r="D72" s="28" t="s">
        <v>78</v>
      </c>
      <c r="E72" s="46">
        <v>27</v>
      </c>
      <c r="F72" s="46">
        <v>108</v>
      </c>
      <c r="G72" s="49">
        <v>17</v>
      </c>
      <c r="H72" s="46">
        <v>99</v>
      </c>
      <c r="I72" s="46">
        <v>151</v>
      </c>
      <c r="J72" s="16"/>
    </row>
    <row r="73" spans="2:10" ht="20.100000000000001" customHeight="1">
      <c r="B73" s="15"/>
      <c r="C73" s="70" t="s">
        <v>73</v>
      </c>
      <c r="D73" s="70"/>
      <c r="E73" s="44">
        <f>SUM(E36:E72)</f>
        <v>1593</v>
      </c>
      <c r="F73" s="44">
        <f>SUM(F36:F72)</f>
        <v>4755</v>
      </c>
      <c r="G73" s="44">
        <f>SUM(G36:G72)</f>
        <v>1188</v>
      </c>
      <c r="H73" s="44">
        <f>SUM(H36:H72)</f>
        <v>4326</v>
      </c>
      <c r="I73" s="44">
        <f>SUM(I36:I72)</f>
        <v>6910</v>
      </c>
      <c r="J73" s="16"/>
    </row>
    <row r="74" spans="2:10" ht="20.100000000000001" customHeight="1">
      <c r="B74" s="32"/>
      <c r="C74" s="86" t="s">
        <v>74</v>
      </c>
      <c r="D74" s="86"/>
      <c r="E74" s="60">
        <f>+E73+E34+E20</f>
        <v>4842</v>
      </c>
      <c r="F74" s="60">
        <f t="shared" ref="F74:H74" si="2">+F73+F34+F20</f>
        <v>14842</v>
      </c>
      <c r="G74" s="60">
        <f t="shared" si="2"/>
        <v>3762</v>
      </c>
      <c r="H74" s="60">
        <f t="shared" si="2"/>
        <v>14014</v>
      </c>
      <c r="I74" s="60">
        <f>+I73+I34+I20</f>
        <v>21392</v>
      </c>
      <c r="J74" s="33"/>
    </row>
    <row r="75" spans="2:10">
      <c r="B75" s="61"/>
      <c r="C75" s="88" t="s">
        <v>68</v>
      </c>
      <c r="D75" s="89"/>
      <c r="E75" s="89"/>
      <c r="F75" s="89"/>
      <c r="G75" s="89"/>
      <c r="H75" s="89"/>
      <c r="I75" s="90"/>
      <c r="J75" s="62"/>
    </row>
    <row r="76" spans="2:10">
      <c r="B76" s="61"/>
      <c r="C76" s="91" t="s">
        <v>82</v>
      </c>
      <c r="D76" s="92"/>
      <c r="E76" s="92"/>
      <c r="F76" s="92"/>
      <c r="G76" s="92"/>
      <c r="H76" s="92"/>
      <c r="I76" s="93"/>
      <c r="J76" s="62"/>
    </row>
    <row r="77" spans="2:10" ht="3.95" customHeight="1">
      <c r="B77" s="21"/>
      <c r="C77" s="63"/>
      <c r="D77" s="64"/>
      <c r="E77" s="65"/>
      <c r="F77" s="65"/>
      <c r="G77" s="65"/>
      <c r="H77" s="65"/>
      <c r="I77" s="65"/>
      <c r="J77" s="23"/>
    </row>
    <row r="78" spans="2:10">
      <c r="C78" s="31"/>
      <c r="D78" s="52"/>
      <c r="E78" s="9"/>
      <c r="F78" s="9"/>
      <c r="G78" s="9"/>
      <c r="H78" s="9"/>
      <c r="I78" s="9"/>
    </row>
    <row r="79" spans="2:10" ht="3.75" customHeight="1">
      <c r="B79" s="56"/>
      <c r="C79" s="51"/>
      <c r="D79" s="57"/>
      <c r="E79" s="58"/>
      <c r="F79" s="58"/>
      <c r="G79" s="58"/>
      <c r="H79" s="58"/>
      <c r="I79" s="58"/>
      <c r="J79" s="56"/>
    </row>
    <row r="80" spans="2:10" ht="24" customHeight="1">
      <c r="B80" s="59"/>
      <c r="C80" s="85" t="s">
        <v>89</v>
      </c>
      <c r="D80" s="85"/>
      <c r="E80" s="85"/>
      <c r="F80" s="85"/>
      <c r="G80" s="85"/>
      <c r="H80" s="85"/>
      <c r="I80" s="85"/>
      <c r="J80" s="59"/>
    </row>
    <row r="81" spans="2:10" ht="3.95" customHeight="1">
      <c r="B81" s="97"/>
      <c r="C81" s="53"/>
      <c r="D81" s="54"/>
      <c r="E81" s="55"/>
      <c r="F81" s="55"/>
      <c r="G81" s="55"/>
      <c r="H81" s="55"/>
      <c r="I81" s="55"/>
      <c r="J81" s="101"/>
    </row>
    <row r="82" spans="2:10" ht="21.75" customHeight="1">
      <c r="B82" s="98"/>
      <c r="C82" s="71" t="s">
        <v>35</v>
      </c>
      <c r="D82" s="71"/>
      <c r="E82" s="71"/>
      <c r="F82" s="71"/>
      <c r="G82" s="71"/>
      <c r="H82" s="71"/>
      <c r="I82" s="71"/>
      <c r="J82" s="102"/>
    </row>
    <row r="83" spans="2:10" ht="29.25" customHeight="1">
      <c r="B83" s="99"/>
      <c r="C83" s="74" t="s">
        <v>66</v>
      </c>
      <c r="D83" s="74" t="s">
        <v>35</v>
      </c>
      <c r="E83" s="74" t="s">
        <v>20</v>
      </c>
      <c r="F83" s="74"/>
      <c r="G83" s="74" t="s">
        <v>21</v>
      </c>
      <c r="H83" s="74"/>
      <c r="I83" s="74" t="s">
        <v>22</v>
      </c>
      <c r="J83" s="103"/>
    </row>
    <row r="84" spans="2:10" ht="28.5" customHeight="1">
      <c r="B84" s="99"/>
      <c r="C84" s="74"/>
      <c r="D84" s="74"/>
      <c r="E84" s="38" t="s">
        <v>23</v>
      </c>
      <c r="F84" s="38" t="s">
        <v>24</v>
      </c>
      <c r="G84" s="38" t="s">
        <v>23</v>
      </c>
      <c r="H84" s="38" t="s">
        <v>24</v>
      </c>
      <c r="I84" s="74"/>
      <c r="J84" s="103"/>
    </row>
    <row r="85" spans="2:10" ht="20.100000000000001" customHeight="1">
      <c r="B85" s="99"/>
      <c r="C85" s="73" t="s">
        <v>59</v>
      </c>
      <c r="D85" s="36" t="s">
        <v>60</v>
      </c>
      <c r="E85" s="45">
        <v>0</v>
      </c>
      <c r="F85" s="41">
        <v>297</v>
      </c>
      <c r="G85" s="41">
        <v>0</v>
      </c>
      <c r="H85" s="41">
        <v>294</v>
      </c>
      <c r="I85" s="41">
        <v>310</v>
      </c>
      <c r="J85" s="103"/>
    </row>
    <row r="86" spans="2:10" ht="20.100000000000001" customHeight="1">
      <c r="B86" s="99"/>
      <c r="C86" s="73"/>
      <c r="D86" s="36" t="s">
        <v>37</v>
      </c>
      <c r="E86" s="45">
        <v>0</v>
      </c>
      <c r="F86" s="41">
        <v>52</v>
      </c>
      <c r="G86" s="41">
        <v>0</v>
      </c>
      <c r="H86" s="41">
        <v>49</v>
      </c>
      <c r="I86" s="41">
        <v>54</v>
      </c>
      <c r="J86" s="103"/>
    </row>
    <row r="87" spans="2:10" ht="20.100000000000001" customHeight="1">
      <c r="B87" s="99"/>
      <c r="C87" s="37" t="s">
        <v>69</v>
      </c>
      <c r="D87" s="37" t="s">
        <v>60</v>
      </c>
      <c r="E87" s="47">
        <v>19</v>
      </c>
      <c r="F87" s="47">
        <v>2</v>
      </c>
      <c r="G87" s="48">
        <v>19</v>
      </c>
      <c r="H87" s="47">
        <v>83</v>
      </c>
      <c r="I87" s="47">
        <v>112</v>
      </c>
      <c r="J87" s="103"/>
    </row>
    <row r="88" spans="2:10" ht="20.100000000000001" customHeight="1">
      <c r="B88" s="99"/>
      <c r="C88" s="73" t="s">
        <v>61</v>
      </c>
      <c r="D88" s="36" t="s">
        <v>49</v>
      </c>
      <c r="E88" s="41">
        <v>14</v>
      </c>
      <c r="F88" s="41">
        <v>556</v>
      </c>
      <c r="G88" s="45">
        <v>8</v>
      </c>
      <c r="H88" s="41">
        <v>463</v>
      </c>
      <c r="I88" s="41">
        <v>592</v>
      </c>
      <c r="J88" s="103"/>
    </row>
    <row r="89" spans="2:10" ht="20.100000000000001" customHeight="1">
      <c r="B89" s="99"/>
      <c r="C89" s="73"/>
      <c r="D89" s="36" t="s">
        <v>52</v>
      </c>
      <c r="E89" s="41">
        <v>5</v>
      </c>
      <c r="F89" s="41">
        <v>192</v>
      </c>
      <c r="G89" s="45">
        <v>4</v>
      </c>
      <c r="H89" s="41">
        <v>159</v>
      </c>
      <c r="I89" s="41">
        <v>205</v>
      </c>
      <c r="J89" s="103"/>
    </row>
    <row r="90" spans="2:10" ht="20.100000000000001" customHeight="1">
      <c r="B90" s="99"/>
      <c r="C90" s="73"/>
      <c r="D90" s="68" t="s">
        <v>50</v>
      </c>
      <c r="E90" s="41">
        <v>3</v>
      </c>
      <c r="F90" s="41">
        <v>152</v>
      </c>
      <c r="G90" s="45">
        <v>1</v>
      </c>
      <c r="H90" s="41">
        <v>130</v>
      </c>
      <c r="I90" s="41">
        <v>169</v>
      </c>
      <c r="J90" s="103"/>
    </row>
    <row r="91" spans="2:10" ht="20.100000000000001" customHeight="1">
      <c r="B91" s="99"/>
      <c r="C91" s="73"/>
      <c r="D91" s="36" t="s">
        <v>51</v>
      </c>
      <c r="E91" s="41">
        <v>9</v>
      </c>
      <c r="F91" s="41">
        <v>259</v>
      </c>
      <c r="G91" s="45">
        <v>6</v>
      </c>
      <c r="H91" s="41">
        <v>210</v>
      </c>
      <c r="I91" s="41">
        <v>282</v>
      </c>
      <c r="J91" s="103"/>
    </row>
    <row r="92" spans="2:10" ht="19.5" customHeight="1">
      <c r="B92" s="99"/>
      <c r="C92" s="75" t="s">
        <v>62</v>
      </c>
      <c r="D92" s="25" t="s">
        <v>63</v>
      </c>
      <c r="E92" s="47">
        <v>28</v>
      </c>
      <c r="F92" s="47">
        <v>50</v>
      </c>
      <c r="G92" s="48">
        <v>15</v>
      </c>
      <c r="H92" s="47">
        <v>52</v>
      </c>
      <c r="I92" s="47">
        <v>80</v>
      </c>
      <c r="J92" s="103"/>
    </row>
    <row r="93" spans="2:10" ht="19.5" customHeight="1">
      <c r="B93" s="99"/>
      <c r="C93" s="75"/>
      <c r="D93" s="40" t="s">
        <v>37</v>
      </c>
      <c r="E93" s="47">
        <v>22</v>
      </c>
      <c r="F93" s="47">
        <v>73</v>
      </c>
      <c r="G93" s="48">
        <v>17</v>
      </c>
      <c r="H93" s="47">
        <v>64</v>
      </c>
      <c r="I93" s="47">
        <v>104</v>
      </c>
      <c r="J93" s="103"/>
    </row>
    <row r="94" spans="2:10" ht="19.5" customHeight="1">
      <c r="B94" s="99"/>
      <c r="C94" s="75"/>
      <c r="D94" s="25" t="s">
        <v>51</v>
      </c>
      <c r="E94" s="47">
        <v>29</v>
      </c>
      <c r="F94" s="47">
        <v>67</v>
      </c>
      <c r="G94" s="48">
        <v>20</v>
      </c>
      <c r="H94" s="47">
        <v>65</v>
      </c>
      <c r="I94" s="47">
        <v>102</v>
      </c>
      <c r="J94" s="103"/>
    </row>
    <row r="95" spans="2:10" ht="20.100000000000001" customHeight="1">
      <c r="B95" s="99"/>
      <c r="C95" s="69" t="s">
        <v>93</v>
      </c>
      <c r="D95" s="39" t="s">
        <v>64</v>
      </c>
      <c r="E95" s="41">
        <v>3</v>
      </c>
      <c r="F95" s="41">
        <v>60</v>
      </c>
      <c r="G95" s="41">
        <v>3</v>
      </c>
      <c r="H95" s="41">
        <v>46</v>
      </c>
      <c r="I95" s="41">
        <v>81</v>
      </c>
      <c r="J95" s="103"/>
    </row>
    <row r="96" spans="2:10" ht="20.100000000000001" customHeight="1">
      <c r="B96" s="99"/>
      <c r="C96" s="70" t="s">
        <v>90</v>
      </c>
      <c r="D96" s="70"/>
      <c r="E96" s="44">
        <f>SUM(E85:E95)</f>
        <v>132</v>
      </c>
      <c r="F96" s="44">
        <f t="shared" ref="F96:I96" si="3">SUM(F85:F95)</f>
        <v>1760</v>
      </c>
      <c r="G96" s="44">
        <f t="shared" si="3"/>
        <v>93</v>
      </c>
      <c r="H96" s="44">
        <f t="shared" si="3"/>
        <v>1615</v>
      </c>
      <c r="I96" s="44">
        <f t="shared" si="3"/>
        <v>2091</v>
      </c>
      <c r="J96" s="103"/>
    </row>
    <row r="97" spans="2:10" ht="20.100000000000001" customHeight="1">
      <c r="B97" s="99"/>
      <c r="C97" s="72" t="s">
        <v>75</v>
      </c>
      <c r="D97" s="72"/>
      <c r="E97" s="50">
        <f t="shared" ref="E97:H97" si="4">+E96+E74</f>
        <v>4974</v>
      </c>
      <c r="F97" s="50">
        <f t="shared" si="4"/>
        <v>16602</v>
      </c>
      <c r="G97" s="50">
        <f t="shared" si="4"/>
        <v>3855</v>
      </c>
      <c r="H97" s="50">
        <f t="shared" si="4"/>
        <v>15629</v>
      </c>
      <c r="I97" s="50">
        <f>+I96+I74</f>
        <v>23483</v>
      </c>
      <c r="J97" s="103"/>
    </row>
    <row r="98" spans="2:10" ht="3.75" customHeight="1">
      <c r="B98" s="100"/>
      <c r="C98" s="22"/>
      <c r="D98" s="30"/>
      <c r="E98" s="22"/>
      <c r="F98" s="22"/>
      <c r="G98" s="22"/>
      <c r="H98" s="22"/>
      <c r="I98" s="22"/>
      <c r="J98" s="104"/>
    </row>
    <row r="99" spans="2:10">
      <c r="D99" s="8"/>
    </row>
    <row r="101" spans="2:10">
      <c r="E101" s="67"/>
      <c r="F101" s="67"/>
      <c r="G101" s="67"/>
      <c r="H101" s="67"/>
      <c r="I101" s="67"/>
    </row>
    <row r="102" spans="2:10">
      <c r="E102" s="10"/>
      <c r="G102" s="10"/>
    </row>
  </sheetData>
  <mergeCells count="43">
    <mergeCell ref="C45:C48"/>
    <mergeCell ref="C49:C50"/>
    <mergeCell ref="C70:C72"/>
    <mergeCell ref="C57:C62"/>
    <mergeCell ref="C75:I75"/>
    <mergeCell ref="C76:I76"/>
    <mergeCell ref="C80:I80"/>
    <mergeCell ref="C51:C56"/>
    <mergeCell ref="C63:C68"/>
    <mergeCell ref="C73:D73"/>
    <mergeCell ref="C74:D74"/>
    <mergeCell ref="C1:D1"/>
    <mergeCell ref="C11:C12"/>
    <mergeCell ref="C14:C15"/>
    <mergeCell ref="C16:C17"/>
    <mergeCell ref="C7:C8"/>
    <mergeCell ref="C2:I2"/>
    <mergeCell ref="C4:I4"/>
    <mergeCell ref="D7:D8"/>
    <mergeCell ref="E7:F7"/>
    <mergeCell ref="G7:H7"/>
    <mergeCell ref="I7:I8"/>
    <mergeCell ref="C35:I35"/>
    <mergeCell ref="C40:C41"/>
    <mergeCell ref="C42:C44"/>
    <mergeCell ref="C20:D20"/>
    <mergeCell ref="C26:C27"/>
    <mergeCell ref="C28:C29"/>
    <mergeCell ref="C34:D34"/>
    <mergeCell ref="C21:I21"/>
    <mergeCell ref="C23:C24"/>
    <mergeCell ref="C37:C39"/>
    <mergeCell ref="C96:D96"/>
    <mergeCell ref="C82:I82"/>
    <mergeCell ref="C97:D97"/>
    <mergeCell ref="C85:C86"/>
    <mergeCell ref="C88:C91"/>
    <mergeCell ref="G83:H83"/>
    <mergeCell ref="I83:I84"/>
    <mergeCell ref="C83:C84"/>
    <mergeCell ref="D83:D84"/>
    <mergeCell ref="C92:C94"/>
    <mergeCell ref="E83:F83"/>
  </mergeCells>
  <phoneticPr fontId="2" type="noConversion"/>
  <pageMargins left="0.27559055118110237" right="0.43307086614173229" top="0.39370078740157483" bottom="0.43307086614173229" header="0" footer="0"/>
  <pageSetup paperSize="9" scale="63" fitToHeight="2" orientation="portrait" r:id="rId1"/>
  <headerFooter alignWithMargins="0"/>
  <rowBreaks count="1" manualBreakCount="1">
    <brk id="62" max="9" man="1"/>
  </rowBreaks>
  <colBreaks count="1" manualBreakCount="1">
    <brk id="10" max="9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3</vt:i4>
      </vt:variant>
    </vt:vector>
  </HeadingPairs>
  <TitlesOfParts>
    <vt:vector size="4" baseType="lpstr">
      <vt:lpstr>1.3.2.1</vt:lpstr>
      <vt:lpstr>'1.3.2.1'!_1Àrea_d_impressió</vt:lpstr>
      <vt:lpstr>'1.3.2.1'!Àrea_d'impressió</vt:lpstr>
      <vt:lpstr>'1.3.2.1'!Títols_per_imprimir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2010-10-19T06:57:20Z</cp:lastPrinted>
  <dcterms:created xsi:type="dcterms:W3CDTF">2006-09-07T10:19:32Z</dcterms:created>
  <dcterms:modified xsi:type="dcterms:W3CDTF">2010-10-19T06:57:35Z</dcterms:modified>
</cp:coreProperties>
</file>