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35" windowWidth="10290" windowHeight="11865"/>
  </bookViews>
  <sheets>
    <sheet name="proposta 2" sheetId="8" r:id="rId1"/>
  </sheets>
  <definedNames>
    <definedName name="_xlnm.Print_Area" localSheetId="0">'proposta 2'!$A$1:$K$68</definedName>
  </definedNames>
  <calcPr calcId="125725"/>
</workbook>
</file>

<file path=xl/calcChain.xml><?xml version="1.0" encoding="utf-8"?>
<calcChain xmlns="http://schemas.openxmlformats.org/spreadsheetml/2006/main">
  <c r="F21" i="8"/>
  <c r="J21"/>
  <c r="J15"/>
  <c r="J40"/>
  <c r="G31"/>
  <c r="J31"/>
  <c r="H41"/>
  <c r="I41"/>
  <c r="F41"/>
  <c r="E41"/>
  <c r="G40"/>
  <c r="J39"/>
  <c r="G39"/>
  <c r="J38"/>
  <c r="G38"/>
  <c r="J37"/>
  <c r="G37"/>
  <c r="J36"/>
  <c r="G36"/>
  <c r="J35"/>
  <c r="G35"/>
  <c r="J34"/>
  <c r="G34"/>
  <c r="J33"/>
  <c r="G33"/>
  <c r="J32"/>
  <c r="G32"/>
  <c r="I21"/>
  <c r="H21"/>
  <c r="E21"/>
  <c r="J20"/>
  <c r="G20"/>
  <c r="J19"/>
  <c r="G19"/>
  <c r="J18"/>
  <c r="G18"/>
  <c r="J17"/>
  <c r="G17"/>
  <c r="J16"/>
  <c r="G16"/>
  <c r="G15"/>
  <c r="J14"/>
  <c r="G14"/>
  <c r="J13"/>
  <c r="G13"/>
  <c r="J12"/>
  <c r="G12"/>
  <c r="J11"/>
  <c r="G11"/>
  <c r="J10"/>
  <c r="G10"/>
  <c r="G21" s="1"/>
  <c r="G41" l="1"/>
  <c r="J41"/>
</calcChain>
</file>

<file path=xl/sharedStrings.xml><?xml version="1.0" encoding="utf-8"?>
<sst xmlns="http://schemas.openxmlformats.org/spreadsheetml/2006/main" count="49" uniqueCount="37">
  <si>
    <t>Centres ViPS UPC</t>
  </si>
  <si>
    <t xml:space="preserve">5. Línies de suport </t>
  </si>
  <si>
    <t>5.14 LA PREVENCIÓ DE RISCOS LABORALS</t>
  </si>
  <si>
    <t xml:space="preserve"> Campus Baix Llobregat</t>
  </si>
  <si>
    <t xml:space="preserve"> Campus Nord</t>
  </si>
  <si>
    <t xml:space="preserve"> Campus Sud</t>
  </si>
  <si>
    <t xml:space="preserve"> Campus Terrassa</t>
  </si>
  <si>
    <t xml:space="preserve"> Manresa</t>
  </si>
  <si>
    <t xml:space="preserve"> Nàutica</t>
  </si>
  <si>
    <t xml:space="preserve"> Sant Cugat del Vallès</t>
  </si>
  <si>
    <t xml:space="preserve"> Vilanova i la Geltrú</t>
  </si>
  <si>
    <t xml:space="preserve"> Centre ViPS Campus Baix Llobregat</t>
  </si>
  <si>
    <t xml:space="preserve"> Centre ViPS Campus Nord</t>
  </si>
  <si>
    <t xml:space="preserve"> Centre ViPS Campus Sud</t>
  </si>
  <si>
    <t xml:space="preserve"> Centre ViPS Campus Terrassa</t>
  </si>
  <si>
    <t xml:space="preserve"> Delegació Barberà-Rubí</t>
  </si>
  <si>
    <t xml:space="preserve"> Delegació BCN-Poble nou</t>
  </si>
  <si>
    <t xml:space="preserve"> Delegació BCN-Via Augusta</t>
  </si>
  <si>
    <t xml:space="preserve"> Delegació BCN-Zona Franca</t>
  </si>
  <si>
    <t xml:space="preserve"> Delegació Hospitalet-Sant Boi</t>
  </si>
  <si>
    <t xml:space="preserve"> Delegació Manresa</t>
  </si>
  <si>
    <t>Delegacions SPAsepeyo</t>
  </si>
  <si>
    <t>(1) Serveis Mèdics Penèdes (SMP): centre concertat de la Societat de Prevenció ASEPEYO.</t>
  </si>
  <si>
    <r>
      <t xml:space="preserve"> SMP Vilanova i la Geltrú </t>
    </r>
    <r>
      <rPr>
        <vertAlign val="superscript"/>
        <sz val="10"/>
        <color theme="0"/>
        <rFont val="Arial"/>
        <family val="2"/>
      </rPr>
      <t>(1)</t>
    </r>
  </si>
  <si>
    <t>2008-2009</t>
  </si>
  <si>
    <r>
      <t xml:space="preserve"> Extern </t>
    </r>
    <r>
      <rPr>
        <vertAlign val="superscript"/>
        <sz val="10"/>
        <color theme="0"/>
        <rFont val="Arial"/>
        <family val="2"/>
      </rPr>
      <t>(1)</t>
    </r>
  </si>
  <si>
    <r>
      <t xml:space="preserve"> Desconegut </t>
    </r>
    <r>
      <rPr>
        <vertAlign val="superscript"/>
        <sz val="10"/>
        <color theme="0"/>
        <rFont val="Arial"/>
        <family val="2"/>
      </rPr>
      <t>(2)</t>
    </r>
  </si>
  <si>
    <t>INICIALS</t>
  </si>
  <si>
    <t>PERIÒDIQUES</t>
  </si>
  <si>
    <t>TOTAL</t>
  </si>
  <si>
    <t>2009-2010</t>
  </si>
  <si>
    <t xml:space="preserve"> TOTAL</t>
  </si>
  <si>
    <t>Lloc de procedència</t>
  </si>
  <si>
    <t>Nombre de revisions mèdiques realitzades segons el seu tipus i el centre sol·licitat</t>
  </si>
  <si>
    <t>Nombre de revisions mèdiques realitzades segons el seu tipus i el lloc de procedència</t>
  </si>
  <si>
    <r>
      <rPr>
        <vertAlign val="superscript"/>
        <sz val="8"/>
        <color rgb="FF953735"/>
        <rFont val="Arial"/>
        <family val="2"/>
      </rPr>
      <t>(1)</t>
    </r>
    <r>
      <rPr>
        <sz val="8"/>
        <color rgb="FF953735"/>
        <rFont val="Arial"/>
        <family val="2"/>
      </rPr>
      <t xml:space="preserve"> Treballadors/es que provenen de: EUETIB, EUETII, CTVG, i altres centres adscrits a la UPC.</t>
    </r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</si>
  <si>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Revisions mèdiques de treballadors/es que són noves incorporacions a la UPC i encara no s'han carregat les dades del seu lloc de treball.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</si>
</sst>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sz val="11"/>
      <color rgb="FF953735"/>
      <name val="Calibri"/>
      <family val="2"/>
      <scheme val="minor"/>
    </font>
    <font>
      <b/>
      <u/>
      <sz val="11"/>
      <color rgb="FF953735"/>
      <name val="Arial"/>
      <family val="2"/>
    </font>
    <font>
      <sz val="10"/>
      <color rgb="FF953735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8"/>
      <color rgb="FF953735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rgb="FF95373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53735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953735"/>
        <bgColor rgb="FF000000"/>
      </patternFill>
    </fill>
    <fill>
      <patternFill patternType="solid">
        <fgColor rgb="FFF0C4A6"/>
        <bgColor rgb="FF000000"/>
      </patternFill>
    </fill>
    <fill>
      <patternFill patternType="solid">
        <fgColor rgb="FFF5D6C1"/>
        <bgColor rgb="FF000000"/>
      </patternFill>
    </fill>
  </fills>
  <borders count="5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FFFF"/>
      </right>
      <top style="thin">
        <color theme="0"/>
      </top>
      <bottom/>
      <diagonal/>
    </border>
    <border>
      <left/>
      <right style="thin">
        <color rgb="FFFFFFFF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5" tint="-0.24994659260841701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thin">
        <color theme="0"/>
      </top>
      <bottom style="thin">
        <color rgb="FFFFFFFF"/>
      </bottom>
      <diagonal/>
    </border>
    <border>
      <left/>
      <right style="thin">
        <color rgb="FF953735"/>
      </right>
      <top/>
      <bottom/>
      <diagonal/>
    </border>
    <border>
      <left/>
      <right/>
      <top style="thin">
        <color rgb="FF953735"/>
      </top>
      <bottom/>
      <diagonal/>
    </border>
    <border>
      <left/>
      <right style="thin">
        <color rgb="FF953735"/>
      </right>
      <top style="thin">
        <color theme="5" tint="-0.24994659260841701"/>
      </top>
      <bottom/>
      <diagonal/>
    </border>
    <border>
      <left/>
      <right style="thin">
        <color rgb="FF953735"/>
      </right>
      <top/>
      <bottom style="thin">
        <color theme="5" tint="-0.24994659260841701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2" fillId="3" borderId="1">
      <alignment horizontal="left" vertical="center"/>
    </xf>
  </cellStyleXfs>
  <cellXfs count="99">
    <xf numFmtId="0" fontId="0" fillId="0" borderId="0" xfId="0"/>
    <xf numFmtId="0" fontId="3" fillId="3" borderId="0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5" fillId="2" borderId="29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0" borderId="3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64" fontId="6" fillId="6" borderId="13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164" fontId="11" fillId="7" borderId="27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164" fontId="6" fillId="9" borderId="34" xfId="0" applyNumberFormat="1" applyFont="1" applyFill="1" applyBorder="1" applyAlignment="1">
      <alignment horizontal="center" vertical="center"/>
    </xf>
    <xf numFmtId="164" fontId="6" fillId="8" borderId="34" xfId="0" applyNumberFormat="1" applyFont="1" applyFill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left" vertical="center"/>
    </xf>
    <xf numFmtId="164" fontId="6" fillId="5" borderId="38" xfId="0" applyNumberFormat="1" applyFont="1" applyFill="1" applyBorder="1" applyAlignment="1">
      <alignment horizontal="center" vertical="center"/>
    </xf>
    <xf numFmtId="164" fontId="6" fillId="9" borderId="39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164" fontId="6" fillId="6" borderId="43" xfId="0" applyNumberFormat="1" applyFont="1" applyFill="1" applyBorder="1" applyAlignment="1">
      <alignment horizontal="center" vertical="center"/>
    </xf>
    <xf numFmtId="164" fontId="6" fillId="5" borderId="44" xfId="0" applyNumberFormat="1" applyFont="1" applyFill="1" applyBorder="1" applyAlignment="1">
      <alignment horizontal="center" vertical="center"/>
    </xf>
    <xf numFmtId="164" fontId="6" fillId="6" borderId="44" xfId="0" applyNumberFormat="1" applyFont="1" applyFill="1" applyBorder="1" applyAlignment="1">
      <alignment horizontal="center" vertical="center"/>
    </xf>
    <xf numFmtId="164" fontId="6" fillId="5" borderId="45" xfId="0" applyNumberFormat="1" applyFont="1" applyFill="1" applyBorder="1" applyAlignment="1">
      <alignment horizontal="center" vertical="center"/>
    </xf>
    <xf numFmtId="164" fontId="8" fillId="4" borderId="18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164" fontId="6" fillId="9" borderId="44" xfId="0" applyNumberFormat="1" applyFont="1" applyFill="1" applyBorder="1" applyAlignment="1">
      <alignment horizontal="center" vertical="center"/>
    </xf>
    <xf numFmtId="164" fontId="6" fillId="8" borderId="44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center"/>
    </xf>
    <xf numFmtId="164" fontId="6" fillId="8" borderId="43" xfId="0" applyNumberFormat="1" applyFont="1" applyFill="1" applyBorder="1" applyAlignment="1">
      <alignment horizontal="center" vertical="center"/>
    </xf>
    <xf numFmtId="164" fontId="6" fillId="8" borderId="48" xfId="0" applyNumberFormat="1" applyFont="1" applyFill="1" applyBorder="1" applyAlignment="1">
      <alignment horizontal="center" vertical="center"/>
    </xf>
    <xf numFmtId="164" fontId="11" fillId="7" borderId="4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10" fillId="0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/>
    </xf>
    <xf numFmtId="0" fontId="0" fillId="0" borderId="49" xfId="0" applyBorder="1"/>
    <xf numFmtId="0" fontId="10" fillId="0" borderId="0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4" borderId="53" xfId="0" applyFont="1" applyFill="1" applyBorder="1" applyAlignment="1">
      <alignment horizontal="left" vertical="center"/>
    </xf>
    <xf numFmtId="164" fontId="6" fillId="6" borderId="54" xfId="0" applyNumberFormat="1" applyFont="1" applyFill="1" applyBorder="1" applyAlignment="1">
      <alignment horizontal="center" vertical="center"/>
    </xf>
    <xf numFmtId="164" fontId="6" fillId="8" borderId="55" xfId="0" applyNumberFormat="1" applyFont="1" applyFill="1" applyBorder="1" applyAlignment="1">
      <alignment horizontal="center" vertical="center"/>
    </xf>
    <xf numFmtId="164" fontId="6" fillId="8" borderId="56" xfId="0" applyNumberFormat="1" applyFont="1" applyFill="1" applyBorder="1" applyAlignment="1">
      <alignment horizontal="center" vertical="center"/>
    </xf>
    <xf numFmtId="164" fontId="6" fillId="6" borderId="56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</cellXfs>
  <cellStyles count="2">
    <cellStyle name="fSubTitulo" xfId="1"/>
    <cellStyle name="Normal" xfId="0" builtinId="0"/>
  </cellStyles>
  <dxfs count="0"/>
  <tableStyles count="0" defaultTableStyle="TableStyleMedium9" defaultPivotStyle="PivotStyleLight16"/>
  <colors>
    <mruColors>
      <color rgb="FF953735"/>
      <color rgb="FFF0C4A6"/>
      <color rgb="FFF5D6C1"/>
      <color rgb="FFFF5050"/>
      <color rgb="FFFF99CC"/>
      <color rgb="FFFF9999"/>
      <color rgb="FFFF9966"/>
      <color rgb="FFDBE5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s-ES" sz="1000" b="1" i="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Distribució de les revisions mèdiques </a:t>
            </a:r>
          </a:p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s-ES" sz="1000" b="1" i="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segons el seu tipus</a:t>
            </a:r>
          </a:p>
          <a:p>
            <a:pPr algn="l">
              <a:defRPr>
                <a:latin typeface="Arial" pitchFamily="34" charset="0"/>
                <a:cs typeface="Arial" pitchFamily="34" charset="0"/>
              </a:defRPr>
            </a:pPr>
            <a:r>
              <a:rPr lang="en-US"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(any acadèmic 2009-2010)</a:t>
            </a:r>
            <a:endParaRPr lang="es-ES" sz="100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5868731266564082"/>
          <c:y val="0.26923648932849481"/>
          <c:w val="0.55609479193909361"/>
          <c:h val="0.55609479193909361"/>
        </c:manualLayout>
      </c:layout>
      <c:pieChart>
        <c:varyColors val="1"/>
        <c:ser>
          <c:idx val="0"/>
          <c:order val="0"/>
          <c:tx>
            <c:strRef>
              <c:f>'proposta 2'!$D$21</c:f>
              <c:strCache>
                <c:ptCount val="1"/>
                <c:pt idx="0">
                  <c:v> TOTAL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  <c:showLeaderLines val="1"/>
          </c:dLbls>
          <c:cat>
            <c:strRef>
              <c:f>'proposta 2'!$H$30:$I$30</c:f>
              <c:strCache>
                <c:ptCount val="2"/>
                <c:pt idx="0">
                  <c:v>INICIALS</c:v>
                </c:pt>
                <c:pt idx="1">
                  <c:v>PERIÒDIQUES</c:v>
                </c:pt>
              </c:strCache>
            </c:strRef>
          </c:cat>
          <c:val>
            <c:numRef>
              <c:f>'proposta 2'!$H$21:$I$21</c:f>
              <c:numCache>
                <c:formatCode>_-* #,##0\ _€_-;\-* #,##0\ _€_-;_-* "-"\ _€_-;_-@_-</c:formatCode>
                <c:ptCount val="2"/>
                <c:pt idx="0">
                  <c:v>423</c:v>
                </c:pt>
                <c:pt idx="1">
                  <c:v>1160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>
            <a:defRPr sz="80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spPr>
    <a:ln>
      <a:solidFill>
        <a:srgbClr val="953735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 rtl="0">
              <a:def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Evolució de revisions mèdiques realitzades </a:t>
            </a:r>
          </a:p>
          <a:p>
            <a:pPr algn="l" rtl="0">
              <a:def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segons el seu tipus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630195941678969"/>
          <c:y val="0.21702139906398468"/>
          <c:w val="0.78705840150471862"/>
          <c:h val="0.5681444846381023"/>
        </c:manualLayout>
      </c:layout>
      <c:lineChart>
        <c:grouping val="standard"/>
        <c:ser>
          <c:idx val="0"/>
          <c:order val="0"/>
          <c:tx>
            <c:strRef>
              <c:f>'proposta 2'!$E$30</c:f>
              <c:strCache>
                <c:ptCount val="1"/>
                <c:pt idx="0">
                  <c:v>INICIALS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5.7740894329162207E-3"/>
                  <c:y val="4.0165545299461012E-3"/>
                </c:manualLayout>
              </c:layout>
              <c:dLblPos val="b"/>
              <c:showVal val="1"/>
            </c:dLbl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Val val="1"/>
          </c:dLbls>
          <c:cat>
            <c:strLit>
              <c:ptCount val="2"/>
              <c:pt idx="0">
                <c:v>2008-2009</c:v>
              </c:pt>
              <c:pt idx="1">
                <c:v>2009-2010</c:v>
              </c:pt>
            </c:strLit>
          </c:cat>
          <c:val>
            <c:numRef>
              <c:f>('proposta 2'!$E$41,'proposta 2'!$H$41)</c:f>
              <c:numCache>
                <c:formatCode>_-* #,##0\ _€_-;\-* #,##0\ _€_-;_-* "-"\ _€_-;_-@_-</c:formatCode>
                <c:ptCount val="2"/>
                <c:pt idx="0">
                  <c:v>307</c:v>
                </c:pt>
                <c:pt idx="1">
                  <c:v>423</c:v>
                </c:pt>
              </c:numCache>
            </c:numRef>
          </c:val>
        </c:ser>
        <c:ser>
          <c:idx val="1"/>
          <c:order val="1"/>
          <c:tx>
            <c:strRef>
              <c:f>'proposta 2'!$F$30</c:f>
              <c:strCache>
                <c:ptCount val="1"/>
                <c:pt idx="0">
                  <c:v>PERIÒDIQUES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Val val="1"/>
          </c:dLbls>
          <c:cat>
            <c:strLit>
              <c:ptCount val="2"/>
              <c:pt idx="0">
                <c:v>2008-2009</c:v>
              </c:pt>
              <c:pt idx="1">
                <c:v>2009-2010</c:v>
              </c:pt>
            </c:strLit>
          </c:cat>
          <c:val>
            <c:numRef>
              <c:f>('proposta 2'!$F$41,'proposta 2'!$I$41)</c:f>
              <c:numCache>
                <c:formatCode>_-* #,##0\ _€_-;\-* #,##0\ _€_-;_-* "-"\ _€_-;_-@_-</c:formatCode>
                <c:ptCount val="2"/>
                <c:pt idx="0">
                  <c:v>1090</c:v>
                </c:pt>
                <c:pt idx="1">
                  <c:v>1160</c:v>
                </c:pt>
              </c:numCache>
            </c:numRef>
          </c:val>
        </c:ser>
        <c:ser>
          <c:idx val="2"/>
          <c:order val="2"/>
          <c:tx>
            <c:strRef>
              <c:f>'proposta 2'!$J$30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solidFill>
                      <a:srgbClr val="953735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b"/>
            <c:showVal val="1"/>
          </c:dLbls>
          <c:cat>
            <c:strLit>
              <c:ptCount val="2"/>
              <c:pt idx="0">
                <c:v>2008-2009</c:v>
              </c:pt>
              <c:pt idx="1">
                <c:v>2009-2010</c:v>
              </c:pt>
            </c:strLit>
          </c:cat>
          <c:val>
            <c:numRef>
              <c:f>('proposta 2'!$G$41,'proposta 2'!$J$41)</c:f>
              <c:numCache>
                <c:formatCode>_-* #,##0\ _€_-;\-* #,##0\ _€_-;_-* "-"\ _€_-;_-@_-</c:formatCode>
                <c:ptCount val="2"/>
                <c:pt idx="0">
                  <c:v>1397</c:v>
                </c:pt>
                <c:pt idx="1">
                  <c:v>1583</c:v>
                </c:pt>
              </c:numCache>
            </c:numRef>
          </c:val>
        </c:ser>
        <c:dLbls>
          <c:showVal val="1"/>
        </c:dLbls>
        <c:marker val="1"/>
        <c:axId val="287165440"/>
        <c:axId val="290878976"/>
      </c:lineChart>
      <c:catAx>
        <c:axId val="2871654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solidFill>
                  <a:srgbClr val="953735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0878976"/>
        <c:crosses val="autoZero"/>
        <c:auto val="1"/>
        <c:lblAlgn val="ctr"/>
        <c:lblOffset val="100"/>
      </c:catAx>
      <c:valAx>
        <c:axId val="2908789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\ _€_-;\-* #,##0\ _€_-;_-* &quot;-&quot;\ _€_-;_-@_-" sourceLinked="1"/>
        <c:tickLblPos val="nextTo"/>
        <c:txPr>
          <a:bodyPr/>
          <a:lstStyle/>
          <a:p>
            <a:pPr>
              <a:defRPr sz="800">
                <a:solidFill>
                  <a:srgbClr val="953735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8716544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solidFill>
                <a:srgbClr val="953735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spPr>
    <a:ln>
      <a:solidFill>
        <a:srgbClr val="953735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45</xdr:row>
      <xdr:rowOff>61191</xdr:rowOff>
    </xdr:from>
    <xdr:to>
      <xdr:col>4</xdr:col>
      <xdr:colOff>547686</xdr:colOff>
      <xdr:row>67</xdr:row>
      <xdr:rowOff>79855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730250</xdr:colOff>
      <xdr:row>45</xdr:row>
      <xdr:rowOff>49212</xdr:rowOff>
    </xdr:from>
    <xdr:to>
      <xdr:col>10</xdr:col>
      <xdr:colOff>33337</xdr:colOff>
      <xdr:row>67</xdr:row>
      <xdr:rowOff>67876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B61"/>
  <sheetViews>
    <sheetView showGridLines="0" tabSelected="1" zoomScaleNormal="100" zoomScaleSheetLayoutView="50" workbookViewId="0">
      <selection activeCell="C1" sqref="C1"/>
    </sheetView>
  </sheetViews>
  <sheetFormatPr defaultRowHeight="15"/>
  <cols>
    <col min="1" max="1" width="0.85546875" style="4" customWidth="1"/>
    <col min="2" max="2" width="0.5703125" style="4" customWidth="1"/>
    <col min="3" max="3" width="16.85546875" style="4" customWidth="1"/>
    <col min="4" max="4" width="33.42578125" style="4" bestFit="1" customWidth="1"/>
    <col min="5" max="10" width="12.7109375" style="4" customWidth="1"/>
    <col min="11" max="11" width="0.5703125" style="4" customWidth="1"/>
    <col min="12" max="16" width="12.28515625" style="4" customWidth="1"/>
    <col min="17" max="17" width="0.5703125" style="4" customWidth="1"/>
    <col min="18" max="32" width="13.5703125" style="4" customWidth="1"/>
    <col min="33" max="33" width="1.7109375" style="4" customWidth="1"/>
    <col min="34" max="16384" width="9.140625" style="4"/>
  </cols>
  <sheetData>
    <row r="1" spans="2:28">
      <c r="C1" s="1" t="s">
        <v>1</v>
      </c>
    </row>
    <row r="2" spans="2:28">
      <c r="C2" s="1" t="s">
        <v>2</v>
      </c>
    </row>
    <row r="5" spans="2:28">
      <c r="C5" s="88" t="s">
        <v>33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2:28" ht="9.75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3.75" customHeight="1" thickBot="1">
      <c r="B7" s="12"/>
      <c r="C7" s="13"/>
      <c r="D7" s="13"/>
      <c r="E7" s="63"/>
      <c r="F7" s="63"/>
      <c r="G7" s="63"/>
      <c r="H7" s="63"/>
      <c r="I7" s="13"/>
      <c r="J7" s="13"/>
      <c r="K7" s="14"/>
      <c r="L7"/>
    </row>
    <row r="8" spans="2:28" ht="19.5" customHeight="1" thickBot="1">
      <c r="B8" s="15"/>
      <c r="C8" s="16"/>
      <c r="D8" s="57"/>
      <c r="E8" s="95" t="s">
        <v>24</v>
      </c>
      <c r="F8" s="95"/>
      <c r="G8" s="96"/>
      <c r="H8" s="97" t="s">
        <v>30</v>
      </c>
      <c r="I8" s="95"/>
      <c r="J8" s="96"/>
      <c r="K8" s="72"/>
      <c r="L8"/>
    </row>
    <row r="9" spans="2:28" ht="19.5" customHeight="1" thickBot="1">
      <c r="B9" s="15"/>
      <c r="C9" s="86"/>
      <c r="D9" s="87"/>
      <c r="E9" s="56" t="s">
        <v>27</v>
      </c>
      <c r="F9" s="55" t="s">
        <v>28</v>
      </c>
      <c r="G9" s="51" t="s">
        <v>29</v>
      </c>
      <c r="H9" s="56" t="s">
        <v>27</v>
      </c>
      <c r="I9" s="55" t="s">
        <v>28</v>
      </c>
      <c r="J9" s="51" t="s">
        <v>29</v>
      </c>
      <c r="K9" s="72"/>
      <c r="L9"/>
    </row>
    <row r="10" spans="2:28" ht="19.5" customHeight="1">
      <c r="B10" s="15"/>
      <c r="C10" s="93" t="s">
        <v>0</v>
      </c>
      <c r="D10" s="81" t="s">
        <v>11</v>
      </c>
      <c r="E10" s="82">
        <v>7</v>
      </c>
      <c r="F10" s="83">
        <v>101</v>
      </c>
      <c r="G10" s="84">
        <f t="shared" ref="G10:G20" si="0">SUM(E10,F10)</f>
        <v>108</v>
      </c>
      <c r="H10" s="82">
        <v>18</v>
      </c>
      <c r="I10" s="82">
        <v>98</v>
      </c>
      <c r="J10" s="85">
        <f t="shared" ref="J10:J20" si="1">SUM(H10,I10)</f>
        <v>116</v>
      </c>
      <c r="K10" s="72"/>
      <c r="L10"/>
    </row>
    <row r="11" spans="2:28" ht="19.5" customHeight="1">
      <c r="B11" s="15"/>
      <c r="C11" s="91"/>
      <c r="D11" s="8" t="s">
        <v>12</v>
      </c>
      <c r="E11" s="36">
        <v>141</v>
      </c>
      <c r="F11" s="37">
        <v>461</v>
      </c>
      <c r="G11" s="64">
        <f t="shared" si="0"/>
        <v>602</v>
      </c>
      <c r="H11" s="36">
        <v>209</v>
      </c>
      <c r="I11" s="36">
        <v>469</v>
      </c>
      <c r="J11" s="59">
        <f t="shared" si="1"/>
        <v>678</v>
      </c>
      <c r="K11" s="72"/>
      <c r="L11"/>
    </row>
    <row r="12" spans="2:28" ht="19.5" customHeight="1">
      <c r="B12" s="15"/>
      <c r="C12" s="91"/>
      <c r="D12" s="8" t="s">
        <v>13</v>
      </c>
      <c r="E12" s="28">
        <v>97</v>
      </c>
      <c r="F12" s="38">
        <v>243</v>
      </c>
      <c r="G12" s="65">
        <f t="shared" si="0"/>
        <v>340</v>
      </c>
      <c r="H12" s="28">
        <v>110</v>
      </c>
      <c r="I12" s="28">
        <v>296</v>
      </c>
      <c r="J12" s="60">
        <f t="shared" si="1"/>
        <v>406</v>
      </c>
      <c r="K12" s="72"/>
      <c r="L12"/>
    </row>
    <row r="13" spans="2:28" ht="19.5" customHeight="1" thickBot="1">
      <c r="B13" s="15"/>
      <c r="C13" s="94"/>
      <c r="D13" s="40" t="s">
        <v>14</v>
      </c>
      <c r="E13" s="41">
        <v>42</v>
      </c>
      <c r="F13" s="42">
        <v>165</v>
      </c>
      <c r="G13" s="66">
        <f t="shared" si="0"/>
        <v>207</v>
      </c>
      <c r="H13" s="41">
        <v>62</v>
      </c>
      <c r="I13" s="41">
        <v>164</v>
      </c>
      <c r="J13" s="61">
        <f t="shared" si="1"/>
        <v>226</v>
      </c>
      <c r="K13" s="72"/>
      <c r="L13"/>
    </row>
    <row r="14" spans="2:28" ht="19.5" customHeight="1">
      <c r="B14" s="15"/>
      <c r="C14" s="90" t="s">
        <v>21</v>
      </c>
      <c r="D14" s="7" t="s">
        <v>15</v>
      </c>
      <c r="E14" s="27">
        <v>1</v>
      </c>
      <c r="F14" s="43">
        <v>6</v>
      </c>
      <c r="G14" s="67">
        <f t="shared" si="0"/>
        <v>7</v>
      </c>
      <c r="H14" s="27">
        <v>1</v>
      </c>
      <c r="I14" s="27">
        <v>5</v>
      </c>
      <c r="J14" s="58">
        <f t="shared" si="1"/>
        <v>6</v>
      </c>
      <c r="K14" s="72"/>
      <c r="L14"/>
    </row>
    <row r="15" spans="2:28" ht="19.5" customHeight="1">
      <c r="B15" s="15"/>
      <c r="C15" s="91"/>
      <c r="D15" s="8" t="s">
        <v>16</v>
      </c>
      <c r="E15" s="36">
        <v>1</v>
      </c>
      <c r="F15" s="37">
        <v>6</v>
      </c>
      <c r="G15" s="64">
        <f t="shared" si="0"/>
        <v>7</v>
      </c>
      <c r="H15" s="36">
        <v>0</v>
      </c>
      <c r="I15" s="36">
        <v>12</v>
      </c>
      <c r="J15" s="59">
        <f t="shared" si="1"/>
        <v>12</v>
      </c>
      <c r="K15" s="72"/>
      <c r="L15"/>
    </row>
    <row r="16" spans="2:28" ht="19.5" customHeight="1">
      <c r="B16" s="15"/>
      <c r="C16" s="91"/>
      <c r="D16" s="8" t="s">
        <v>17</v>
      </c>
      <c r="E16" s="28">
        <v>13</v>
      </c>
      <c r="F16" s="38">
        <v>17</v>
      </c>
      <c r="G16" s="65">
        <f t="shared" si="0"/>
        <v>30</v>
      </c>
      <c r="H16" s="28">
        <v>3</v>
      </c>
      <c r="I16" s="28">
        <v>27</v>
      </c>
      <c r="J16" s="60">
        <f t="shared" si="1"/>
        <v>30</v>
      </c>
      <c r="K16" s="72"/>
      <c r="L16"/>
    </row>
    <row r="17" spans="2:28" ht="19.5" customHeight="1">
      <c r="B17" s="15"/>
      <c r="C17" s="91"/>
      <c r="D17" s="8" t="s">
        <v>18</v>
      </c>
      <c r="E17" s="36">
        <v>1</v>
      </c>
      <c r="F17" s="37">
        <v>3</v>
      </c>
      <c r="G17" s="64">
        <f t="shared" si="0"/>
        <v>4</v>
      </c>
      <c r="H17" s="36">
        <v>1</v>
      </c>
      <c r="I17" s="36">
        <v>2</v>
      </c>
      <c r="J17" s="59">
        <f t="shared" si="1"/>
        <v>3</v>
      </c>
      <c r="K17" s="72"/>
      <c r="L17"/>
    </row>
    <row r="18" spans="2:28" ht="19.5" customHeight="1">
      <c r="B18" s="15"/>
      <c r="C18" s="91"/>
      <c r="D18" s="8" t="s">
        <v>19</v>
      </c>
      <c r="E18" s="28">
        <v>0</v>
      </c>
      <c r="F18" s="38">
        <v>0</v>
      </c>
      <c r="G18" s="65">
        <f t="shared" si="0"/>
        <v>0</v>
      </c>
      <c r="H18" s="28">
        <v>0</v>
      </c>
      <c r="I18" s="28">
        <v>2</v>
      </c>
      <c r="J18" s="60">
        <f t="shared" si="1"/>
        <v>2</v>
      </c>
      <c r="K18" s="72"/>
      <c r="L18"/>
    </row>
    <row r="19" spans="2:28" ht="19.5" customHeight="1">
      <c r="B19" s="15"/>
      <c r="C19" s="91"/>
      <c r="D19" s="8" t="s">
        <v>20</v>
      </c>
      <c r="E19" s="36">
        <v>3</v>
      </c>
      <c r="F19" s="37">
        <v>32</v>
      </c>
      <c r="G19" s="64">
        <f t="shared" si="0"/>
        <v>35</v>
      </c>
      <c r="H19" s="36">
        <v>9</v>
      </c>
      <c r="I19" s="36">
        <v>29</v>
      </c>
      <c r="J19" s="59">
        <f t="shared" si="1"/>
        <v>38</v>
      </c>
      <c r="K19" s="72"/>
      <c r="L19"/>
    </row>
    <row r="20" spans="2:28" ht="19.5" customHeight="1" thickBot="1">
      <c r="B20" s="15"/>
      <c r="C20" s="92"/>
      <c r="D20" s="9" t="s">
        <v>23</v>
      </c>
      <c r="E20" s="28">
        <v>1</v>
      </c>
      <c r="F20" s="39">
        <v>56</v>
      </c>
      <c r="G20" s="68">
        <f t="shared" si="0"/>
        <v>57</v>
      </c>
      <c r="H20" s="28">
        <v>10</v>
      </c>
      <c r="I20" s="28">
        <v>56</v>
      </c>
      <c r="J20" s="60">
        <f t="shared" si="1"/>
        <v>66</v>
      </c>
      <c r="K20" s="72"/>
      <c r="L20"/>
    </row>
    <row r="21" spans="2:28" ht="19.5" customHeight="1" thickBot="1">
      <c r="B21" s="15"/>
      <c r="C21" s="6"/>
      <c r="D21" s="10" t="s">
        <v>31</v>
      </c>
      <c r="E21" s="29">
        <f t="shared" ref="E21" si="2">SUM(E10:E20)</f>
        <v>307</v>
      </c>
      <c r="F21" s="30">
        <f>SUM(F10:F20)</f>
        <v>1090</v>
      </c>
      <c r="G21" s="69">
        <f t="shared" ref="G21:I21" si="3">SUM(G10:G20)</f>
        <v>1397</v>
      </c>
      <c r="H21" s="29">
        <f t="shared" si="3"/>
        <v>423</v>
      </c>
      <c r="I21" s="29">
        <f t="shared" si="3"/>
        <v>1160</v>
      </c>
      <c r="J21" s="62">
        <f>SUM(J10:J20)</f>
        <v>1583</v>
      </c>
      <c r="K21" s="72"/>
      <c r="L21"/>
    </row>
    <row r="22" spans="2:28" s="19" customFormat="1" ht="19.5" customHeight="1">
      <c r="B22" s="20"/>
      <c r="C22" s="21" t="s">
        <v>22</v>
      </c>
      <c r="D22" s="21"/>
      <c r="E22" s="21"/>
      <c r="F22" s="21"/>
      <c r="G22" s="21"/>
      <c r="H22" s="21"/>
      <c r="I22" s="21"/>
      <c r="J22" s="21"/>
      <c r="K22" s="72"/>
      <c r="L22"/>
    </row>
    <row r="23" spans="2:28" ht="3.75" customHeight="1">
      <c r="B23" s="17"/>
      <c r="C23" s="22"/>
      <c r="D23" s="22"/>
      <c r="E23" s="22"/>
      <c r="F23" s="22"/>
      <c r="G23" s="22"/>
      <c r="H23" s="22"/>
      <c r="I23" s="22"/>
      <c r="J23" s="22"/>
      <c r="K23" s="72"/>
      <c r="L23"/>
    </row>
    <row r="24" spans="2:28" ht="14.1" customHeight="1">
      <c r="C24" s="50"/>
      <c r="D24" s="50"/>
      <c r="E24" s="50"/>
      <c r="F24" s="50"/>
      <c r="G24" s="50"/>
      <c r="H24" s="50"/>
      <c r="I24" s="50"/>
      <c r="J24" s="50"/>
      <c r="K24" s="73"/>
      <c r="L24" s="50"/>
      <c r="M24" s="50"/>
      <c r="N24" s="50"/>
      <c r="O24" s="50"/>
      <c r="P24" s="50"/>
      <c r="Q24" s="50"/>
    </row>
    <row r="26" spans="2:28">
      <c r="C26" s="88" t="s">
        <v>34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2:28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2:28" ht="3.75" customHeight="1" thickBot="1">
      <c r="B28" s="12"/>
      <c r="C28" s="13"/>
      <c r="D28" s="13"/>
      <c r="E28" s="63"/>
      <c r="F28" s="63"/>
      <c r="G28" s="63"/>
      <c r="H28" s="63"/>
      <c r="I28" s="13"/>
      <c r="J28" s="13"/>
      <c r="K28" s="74"/>
      <c r="L28" s="79"/>
      <c r="M28" s="79"/>
      <c r="N28" s="79"/>
      <c r="O28" s="79"/>
      <c r="P28" s="16"/>
      <c r="Q28" s="16"/>
      <c r="R28" s="16"/>
      <c r="S28" s="16"/>
      <c r="T28" s="16"/>
    </row>
    <row r="29" spans="2:28" ht="19.5" customHeight="1" thickBot="1">
      <c r="B29" s="15"/>
      <c r="C29" s="16"/>
      <c r="D29" s="57"/>
      <c r="E29" s="95" t="s">
        <v>24</v>
      </c>
      <c r="F29" s="95"/>
      <c r="G29" s="96"/>
      <c r="H29" s="97" t="s">
        <v>30</v>
      </c>
      <c r="I29" s="95"/>
      <c r="J29" s="96"/>
      <c r="K29" s="75"/>
    </row>
    <row r="30" spans="2:28" ht="19.5" customHeight="1" thickBot="1">
      <c r="B30" s="15"/>
      <c r="C30" s="86"/>
      <c r="D30" s="87"/>
      <c r="E30" s="56" t="s">
        <v>27</v>
      </c>
      <c r="F30" s="55" t="s">
        <v>28</v>
      </c>
      <c r="G30" s="51" t="s">
        <v>29</v>
      </c>
      <c r="H30" s="56" t="s">
        <v>27</v>
      </c>
      <c r="I30" s="55" t="s">
        <v>28</v>
      </c>
      <c r="J30" s="51" t="s">
        <v>29</v>
      </c>
      <c r="K30" s="75"/>
    </row>
    <row r="31" spans="2:28" ht="19.5" customHeight="1">
      <c r="B31" s="15"/>
      <c r="C31" s="90" t="s">
        <v>32</v>
      </c>
      <c r="D31" s="7" t="s">
        <v>3</v>
      </c>
      <c r="E31" s="27">
        <v>5</v>
      </c>
      <c r="F31" s="31">
        <v>104</v>
      </c>
      <c r="G31" s="32">
        <f t="shared" ref="G31:G40" si="4">SUM(E31,F31)</f>
        <v>109</v>
      </c>
      <c r="H31" s="27">
        <v>6</v>
      </c>
      <c r="I31" s="31">
        <v>96</v>
      </c>
      <c r="J31" s="32">
        <f t="shared" ref="J31:J40" si="5">SUM(H31,I31)</f>
        <v>102</v>
      </c>
      <c r="K31" s="75"/>
    </row>
    <row r="32" spans="2:28" ht="19.5" customHeight="1">
      <c r="B32" s="15"/>
      <c r="C32" s="91"/>
      <c r="D32" s="8" t="s">
        <v>4</v>
      </c>
      <c r="E32" s="36">
        <v>70</v>
      </c>
      <c r="F32" s="44">
        <v>461</v>
      </c>
      <c r="G32" s="45">
        <f t="shared" si="4"/>
        <v>531</v>
      </c>
      <c r="H32" s="36">
        <v>79</v>
      </c>
      <c r="I32" s="44">
        <v>487</v>
      </c>
      <c r="J32" s="45">
        <f t="shared" si="5"/>
        <v>566</v>
      </c>
      <c r="K32" s="75"/>
    </row>
    <row r="33" spans="2:26" ht="19.5" customHeight="1">
      <c r="B33" s="15"/>
      <c r="C33" s="91"/>
      <c r="D33" s="8" t="s">
        <v>5</v>
      </c>
      <c r="E33" s="28">
        <v>43</v>
      </c>
      <c r="F33" s="33">
        <v>232</v>
      </c>
      <c r="G33" s="34">
        <f t="shared" si="4"/>
        <v>275</v>
      </c>
      <c r="H33" s="28">
        <v>40</v>
      </c>
      <c r="I33" s="33">
        <v>273</v>
      </c>
      <c r="J33" s="34">
        <f t="shared" si="5"/>
        <v>313</v>
      </c>
      <c r="K33" s="75"/>
    </row>
    <row r="34" spans="2:26" ht="19.5" customHeight="1">
      <c r="B34" s="15"/>
      <c r="C34" s="91"/>
      <c r="D34" s="8" t="s">
        <v>6</v>
      </c>
      <c r="E34" s="36">
        <v>20</v>
      </c>
      <c r="F34" s="44">
        <v>161</v>
      </c>
      <c r="G34" s="45">
        <f t="shared" si="4"/>
        <v>181</v>
      </c>
      <c r="H34" s="36">
        <v>14</v>
      </c>
      <c r="I34" s="44">
        <v>158</v>
      </c>
      <c r="J34" s="45">
        <f t="shared" si="5"/>
        <v>172</v>
      </c>
      <c r="K34" s="75"/>
    </row>
    <row r="35" spans="2:26" ht="19.5" customHeight="1">
      <c r="B35" s="15"/>
      <c r="C35" s="91"/>
      <c r="D35" s="8" t="s">
        <v>25</v>
      </c>
      <c r="E35" s="28">
        <v>5</v>
      </c>
      <c r="F35" s="33">
        <v>25</v>
      </c>
      <c r="G35" s="34">
        <f t="shared" si="4"/>
        <v>30</v>
      </c>
      <c r="H35" s="28">
        <v>4</v>
      </c>
      <c r="I35" s="33">
        <v>33</v>
      </c>
      <c r="J35" s="34">
        <f t="shared" si="5"/>
        <v>37</v>
      </c>
      <c r="K35" s="75"/>
    </row>
    <row r="36" spans="2:26" ht="19.5" customHeight="1">
      <c r="B36" s="15"/>
      <c r="C36" s="91"/>
      <c r="D36" s="8" t="s">
        <v>7</v>
      </c>
      <c r="E36" s="36">
        <v>3</v>
      </c>
      <c r="F36" s="44">
        <v>31</v>
      </c>
      <c r="G36" s="45">
        <f t="shared" si="4"/>
        <v>34</v>
      </c>
      <c r="H36" s="36">
        <v>2</v>
      </c>
      <c r="I36" s="44">
        <v>29</v>
      </c>
      <c r="J36" s="45">
        <f t="shared" si="5"/>
        <v>31</v>
      </c>
      <c r="K36" s="75"/>
    </row>
    <row r="37" spans="2:26" ht="19.5" customHeight="1">
      <c r="B37" s="15"/>
      <c r="C37" s="91"/>
      <c r="D37" s="8" t="s">
        <v>8</v>
      </c>
      <c r="E37" s="28">
        <v>1</v>
      </c>
      <c r="F37" s="33">
        <v>3</v>
      </c>
      <c r="G37" s="34">
        <f t="shared" si="4"/>
        <v>4</v>
      </c>
      <c r="H37" s="28">
        <v>1</v>
      </c>
      <c r="I37" s="33">
        <v>8</v>
      </c>
      <c r="J37" s="34">
        <f t="shared" si="5"/>
        <v>9</v>
      </c>
      <c r="K37" s="75"/>
    </row>
    <row r="38" spans="2:26" ht="19.5" customHeight="1">
      <c r="B38" s="15"/>
      <c r="C38" s="91"/>
      <c r="D38" s="8" t="s">
        <v>9</v>
      </c>
      <c r="E38" s="36">
        <v>1</v>
      </c>
      <c r="F38" s="44">
        <v>14</v>
      </c>
      <c r="G38" s="45">
        <f t="shared" si="4"/>
        <v>15</v>
      </c>
      <c r="H38" s="36">
        <v>3</v>
      </c>
      <c r="I38" s="44">
        <v>13</v>
      </c>
      <c r="J38" s="45">
        <f t="shared" si="5"/>
        <v>16</v>
      </c>
      <c r="K38" s="75"/>
    </row>
    <row r="39" spans="2:26" ht="19.5" customHeight="1">
      <c r="B39" s="15"/>
      <c r="C39" s="91"/>
      <c r="D39" s="8" t="s">
        <v>10</v>
      </c>
      <c r="E39" s="28">
        <v>0</v>
      </c>
      <c r="F39" s="33">
        <v>56</v>
      </c>
      <c r="G39" s="34">
        <f t="shared" si="4"/>
        <v>56</v>
      </c>
      <c r="H39" s="28">
        <v>1</v>
      </c>
      <c r="I39" s="33">
        <v>63</v>
      </c>
      <c r="J39" s="34">
        <f t="shared" si="5"/>
        <v>64</v>
      </c>
      <c r="K39" s="75"/>
    </row>
    <row r="40" spans="2:26" ht="19.5" customHeight="1" thickBot="1">
      <c r="B40" s="15"/>
      <c r="C40" s="92"/>
      <c r="D40" s="9" t="s">
        <v>26</v>
      </c>
      <c r="E40" s="46">
        <v>159</v>
      </c>
      <c r="F40" s="47">
        <v>3</v>
      </c>
      <c r="G40" s="48">
        <f t="shared" si="4"/>
        <v>162</v>
      </c>
      <c r="H40" s="46">
        <v>273</v>
      </c>
      <c r="I40" s="47">
        <v>0</v>
      </c>
      <c r="J40" s="48">
        <f t="shared" si="5"/>
        <v>273</v>
      </c>
      <c r="K40" s="75"/>
    </row>
    <row r="41" spans="2:26" ht="19.5" customHeight="1" thickBot="1">
      <c r="B41" s="15"/>
      <c r="C41" s="5"/>
      <c r="D41" s="11" t="s">
        <v>31</v>
      </c>
      <c r="E41" s="29">
        <f t="shared" ref="E41" si="6">SUM(E31:E40)</f>
        <v>307</v>
      </c>
      <c r="F41" s="29">
        <f>SUM(F31:F40)</f>
        <v>1090</v>
      </c>
      <c r="G41" s="35">
        <f t="shared" ref="G41" si="7">SUM(G31:G40)</f>
        <v>1397</v>
      </c>
      <c r="H41" s="29">
        <f>SUM(H31:H40)</f>
        <v>423</v>
      </c>
      <c r="I41" s="29">
        <f>SUM(I31:I40)</f>
        <v>1160</v>
      </c>
      <c r="J41" s="35">
        <f t="shared" ref="J41" si="8">SUM(J31:J40)</f>
        <v>1583</v>
      </c>
      <c r="K41" s="75"/>
    </row>
    <row r="42" spans="2:26" s="2" customFormat="1" ht="14.1" customHeight="1">
      <c r="B42" s="23"/>
      <c r="C42" s="89" t="s">
        <v>35</v>
      </c>
      <c r="D42" s="89"/>
      <c r="E42" s="89"/>
      <c r="F42" s="89"/>
      <c r="G42" s="89"/>
      <c r="H42" s="89"/>
      <c r="I42" s="89"/>
      <c r="J42" s="89"/>
      <c r="K42" s="98"/>
      <c r="L42" s="76"/>
      <c r="M42" s="76"/>
      <c r="N42" s="76"/>
      <c r="O42" s="76"/>
      <c r="P42" s="76"/>
      <c r="Q42" s="80"/>
      <c r="R42" s="80"/>
    </row>
    <row r="43" spans="2:26" s="2" customFormat="1" ht="14.1" customHeight="1">
      <c r="B43" s="23"/>
      <c r="C43" s="89" t="s">
        <v>36</v>
      </c>
      <c r="D43" s="89"/>
      <c r="E43" s="89"/>
      <c r="F43" s="89"/>
      <c r="G43" s="89"/>
      <c r="H43" s="89"/>
      <c r="I43" s="89"/>
      <c r="J43" s="89"/>
      <c r="K43" s="77"/>
      <c r="L43" s="76"/>
      <c r="M43" s="76"/>
      <c r="N43" s="76"/>
      <c r="O43" s="76"/>
      <c r="P43" s="76"/>
      <c r="Q43" s="80"/>
      <c r="R43" s="80"/>
    </row>
    <row r="44" spans="2:26" s="2" customFormat="1" ht="5.25" customHeight="1">
      <c r="B44" s="24"/>
      <c r="C44" s="18"/>
      <c r="D44" s="18"/>
      <c r="E44" s="18"/>
      <c r="F44" s="18"/>
      <c r="G44" s="18"/>
      <c r="H44" s="18"/>
      <c r="I44" s="18"/>
      <c r="J44" s="22"/>
      <c r="K44" s="78"/>
      <c r="L44" s="76"/>
      <c r="M44" s="76"/>
      <c r="N44" s="80"/>
      <c r="O44" s="80"/>
      <c r="P44" s="80"/>
      <c r="Q44" s="80"/>
      <c r="R44" s="80"/>
    </row>
    <row r="45" spans="2:26" s="2" customFormat="1" ht="14.1" customHeight="1">
      <c r="C45" s="50"/>
      <c r="D45" s="50"/>
      <c r="E45" s="50"/>
      <c r="F45" s="50"/>
      <c r="G45" s="50"/>
      <c r="H45" s="50"/>
      <c r="I45" s="50"/>
      <c r="J45" s="50"/>
      <c r="K45" s="50"/>
      <c r="L45" s="53"/>
      <c r="M45" s="53"/>
      <c r="N45" s="53"/>
      <c r="O45" s="53"/>
      <c r="P45" s="53"/>
      <c r="Q45" s="53"/>
      <c r="R45" s="76"/>
      <c r="S45" s="3"/>
      <c r="T45" s="3"/>
      <c r="U45" s="3"/>
      <c r="V45" s="3"/>
      <c r="W45" s="3"/>
      <c r="X45" s="3"/>
      <c r="Y45" s="3"/>
      <c r="Z45" s="3"/>
    </row>
    <row r="46" spans="2:26" s="70" customFormat="1" ht="14.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71"/>
      <c r="S46" s="71"/>
      <c r="T46" s="71"/>
      <c r="U46" s="71"/>
      <c r="V46" s="71"/>
      <c r="W46" s="71"/>
      <c r="X46" s="71"/>
      <c r="Y46" s="71"/>
      <c r="Z46" s="71"/>
    </row>
    <row r="47" spans="2:26">
      <c r="D47" s="54"/>
      <c r="E47" s="54"/>
      <c r="F47" s="54"/>
      <c r="G47" s="54"/>
      <c r="H47" s="54"/>
      <c r="I47" s="54"/>
      <c r="J47" s="25"/>
      <c r="K47" s="26"/>
      <c r="L47" s="26"/>
      <c r="M47" s="26"/>
      <c r="N47" s="26"/>
    </row>
    <row r="48" spans="2:26">
      <c r="D48" s="25"/>
      <c r="E48" s="52"/>
      <c r="F48" s="52"/>
      <c r="G48" s="52"/>
      <c r="H48" s="52"/>
      <c r="I48" s="52"/>
      <c r="J48" s="25"/>
      <c r="K48" s="26"/>
      <c r="L48" s="26"/>
      <c r="M48" s="26"/>
      <c r="N48" s="26"/>
    </row>
    <row r="49" spans="4:14" ht="9" customHeight="1">
      <c r="D49" s="25"/>
      <c r="E49" s="25"/>
      <c r="F49" s="25"/>
      <c r="G49" s="25"/>
      <c r="H49" s="25"/>
      <c r="I49" s="25"/>
      <c r="J49" s="25"/>
      <c r="K49" s="26"/>
      <c r="L49" s="26"/>
      <c r="M49" s="26"/>
      <c r="N49" s="26"/>
    </row>
    <row r="50" spans="4:14" ht="9" customHeight="1">
      <c r="D50" s="25"/>
      <c r="E50" s="25"/>
      <c r="F50" s="25"/>
      <c r="G50" s="25"/>
      <c r="H50" s="25"/>
      <c r="I50" s="25"/>
      <c r="J50" s="25"/>
      <c r="K50" s="26"/>
      <c r="L50" s="26"/>
      <c r="M50" s="26"/>
      <c r="N50" s="26"/>
    </row>
    <row r="51" spans="4:14" ht="9" customHeight="1">
      <c r="D51" s="25"/>
      <c r="E51" s="25"/>
      <c r="F51" s="25"/>
      <c r="G51" s="25"/>
      <c r="H51" s="25"/>
      <c r="I51" s="25"/>
      <c r="J51" s="25"/>
      <c r="K51" s="26"/>
      <c r="L51" s="26"/>
      <c r="M51" s="26"/>
      <c r="N51" s="26"/>
    </row>
    <row r="52" spans="4:14" ht="9" customHeight="1">
      <c r="D52" s="25"/>
      <c r="E52" s="25"/>
      <c r="F52" s="25"/>
      <c r="G52" s="25"/>
      <c r="H52" s="25"/>
      <c r="I52" s="25"/>
      <c r="J52" s="25"/>
      <c r="K52" s="26"/>
      <c r="L52" s="26"/>
      <c r="M52" s="26"/>
      <c r="N52" s="26"/>
    </row>
    <row r="53" spans="4:14" ht="9" customHeight="1">
      <c r="D53" s="25"/>
      <c r="E53" s="25"/>
      <c r="F53" s="25"/>
      <c r="G53" s="25"/>
      <c r="H53" s="25"/>
      <c r="I53" s="25"/>
      <c r="J53" s="25"/>
      <c r="K53" s="26"/>
      <c r="L53" s="26"/>
      <c r="M53" s="26"/>
      <c r="N53" s="26"/>
    </row>
    <row r="54" spans="4:14" ht="9" customHeight="1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4:14" ht="9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4:14" ht="9" customHeight="1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4:14" ht="9" customHeight="1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4:14" ht="9" customHeight="1"/>
    <row r="59" spans="4:14" ht="9" customHeight="1"/>
    <row r="60" spans="4:14" ht="9" customHeight="1"/>
    <row r="61" spans="4:14" ht="9" customHeight="1"/>
  </sheetData>
  <mergeCells count="9">
    <mergeCell ref="C43:J43"/>
    <mergeCell ref="C31:C40"/>
    <mergeCell ref="C10:C13"/>
    <mergeCell ref="C14:C20"/>
    <mergeCell ref="E8:G8"/>
    <mergeCell ref="H8:J8"/>
    <mergeCell ref="E29:G29"/>
    <mergeCell ref="H29:J29"/>
    <mergeCell ref="C42:K42"/>
  </mergeCells>
  <pageMargins left="0.55118110236220474" right="0.55118110236220474" top="0.55118110236220474" bottom="0.55118110236220474" header="0.31496062992125984" footer="0.31496062992125984"/>
  <pageSetup paperSize="9" scale="7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proposta 2</vt:lpstr>
      <vt:lpstr>'proposta 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2010-07-21T10:35:57Z</cp:lastPrinted>
  <dcterms:created xsi:type="dcterms:W3CDTF">2010-01-26T09:39:59Z</dcterms:created>
  <dcterms:modified xsi:type="dcterms:W3CDTF">2010-07-21T10:36:46Z</dcterms:modified>
</cp:coreProperties>
</file>