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315" windowHeight="9015"/>
  </bookViews>
  <sheets>
    <sheet name="4.1.1" sheetId="1" r:id="rId1"/>
  </sheets>
  <definedNames>
    <definedName name="_1Àrea_d_impressió" localSheetId="0">'4.1.1'!$B$1:$F$96</definedName>
  </definedNames>
  <calcPr calcId="125725"/>
</workbook>
</file>

<file path=xl/calcChain.xml><?xml version="1.0" encoding="utf-8"?>
<calcChain xmlns="http://schemas.openxmlformats.org/spreadsheetml/2006/main">
  <c r="E91" i="1"/>
  <c r="D17"/>
  <c r="D91"/>
  <c r="D81"/>
  <c r="D92" s="1"/>
  <c r="D64"/>
  <c r="D52"/>
  <c r="D34"/>
  <c r="E64"/>
  <c r="E52"/>
  <c r="E66" s="1"/>
  <c r="E34"/>
  <c r="E17"/>
  <c r="E81"/>
  <c r="E92" s="1"/>
  <c r="D66" l="1"/>
  <c r="E94"/>
</calcChain>
</file>

<file path=xl/sharedStrings.xml><?xml version="1.0" encoding="utf-8"?>
<sst xmlns="http://schemas.openxmlformats.org/spreadsheetml/2006/main" count="73" uniqueCount="70">
  <si>
    <t>Immobilitzat material</t>
  </si>
  <si>
    <t>Immobilitzat financer</t>
  </si>
  <si>
    <t>Deutors a llarg termini</t>
  </si>
  <si>
    <t>Deutors per drets reconeguts</t>
  </si>
  <si>
    <t>Tresoreria</t>
  </si>
  <si>
    <t>Fons propis</t>
  </si>
  <si>
    <t>Patrimoni</t>
  </si>
  <si>
    <t>Patrimoni lliurat en cessió</t>
  </si>
  <si>
    <t>Patrimoni rebut en cessió</t>
  </si>
  <si>
    <t>Resultat de l'exercici</t>
  </si>
  <si>
    <t>Creditors a llarg termini</t>
  </si>
  <si>
    <t>Creditors a curt termini</t>
  </si>
  <si>
    <t>Administracions públiques</t>
  </si>
  <si>
    <t>Ajustaments per periodificació</t>
  </si>
  <si>
    <t>Vendes i prestacions de serveis</t>
  </si>
  <si>
    <t>Altres ingressos de gestió ordinària</t>
  </si>
  <si>
    <t>Preus públics de matrícula i taxes</t>
  </si>
  <si>
    <t>Cànons, lloguers i fòrums</t>
  </si>
  <si>
    <t>Interessos</t>
  </si>
  <si>
    <t>Altres ingressos</t>
  </si>
  <si>
    <t>Transferències i subvencions</t>
  </si>
  <si>
    <t>Beneficis i ingressos extraordinaris</t>
  </si>
  <si>
    <t>Despeses de funcionament</t>
  </si>
  <si>
    <t>Despeses de personal</t>
  </si>
  <si>
    <t xml:space="preserve">     Sous i salaris</t>
  </si>
  <si>
    <t xml:space="preserve">     Cotitzacions socials</t>
  </si>
  <si>
    <t>Dotació d'amortització de l'immobilitzat</t>
  </si>
  <si>
    <t>Altres despeses de gestió</t>
  </si>
  <si>
    <t>Despeses financeres</t>
  </si>
  <si>
    <t>Pèrdues i despeses extraordinàries</t>
  </si>
  <si>
    <t>DRETS LIQUIDATS DE L'EXERCICI</t>
  </si>
  <si>
    <t>Cap. 3r  Taxes i altres ingressos</t>
  </si>
  <si>
    <t>Cap. 4t Transferències corrents</t>
  </si>
  <si>
    <t>Cap. 5è Ingressos patrimonials</t>
  </si>
  <si>
    <t>Cap. 7è Transferències de capital</t>
  </si>
  <si>
    <t>Cap. 8è  Actius financers (romanents)</t>
  </si>
  <si>
    <t>Cap. 9è Passius financers</t>
  </si>
  <si>
    <t>OBLIGACIONS CONTRETES DE L'EXERCICI</t>
  </si>
  <si>
    <t>Cap. 1r Remuneracions de personal</t>
  </si>
  <si>
    <t>Cap. 2n Despeses corrents</t>
  </si>
  <si>
    <t>Cap. 3r Despeses financeres</t>
  </si>
  <si>
    <t>Cap. 6è Inversions reals</t>
  </si>
  <si>
    <t>Cap. 8è Adquisició d'accions</t>
  </si>
  <si>
    <t>Drets liquidats -  Obligacions contretes</t>
  </si>
  <si>
    <t>LIQUIDACIÓ DE L'EXERCICI</t>
  </si>
  <si>
    <t>TOTAL DRETS LIQUIDATS</t>
  </si>
  <si>
    <t>TOTAL OBLIGACIONS</t>
  </si>
  <si>
    <t>Immobilitzat immaterial</t>
  </si>
  <si>
    <t>Provisions per a riscos i despeses</t>
  </si>
  <si>
    <t>Altres creditors no pressupostaris</t>
  </si>
  <si>
    <t>Inversions financeres temporals</t>
  </si>
  <si>
    <t>Ingressos a distribuir en diversos exercicis</t>
  </si>
  <si>
    <t>4.1.1 BALANÇ I RESULTATS DE L'EXERCICI</t>
  </si>
  <si>
    <t>TOTAL ACTIU</t>
  </si>
  <si>
    <t>TOTAL PASSIU</t>
  </si>
  <si>
    <t>TOTAL INGRESSOS</t>
  </si>
  <si>
    <t>TOTAL DESPESES</t>
  </si>
  <si>
    <t>Creditors pressupostaris</t>
  </si>
  <si>
    <t>4.1 Tancament de l'exercici 2008</t>
  </si>
  <si>
    <t>BALANÇ DE SITUACIÓ</t>
  </si>
  <si>
    <t>ESTAT DE LA LIQUIDACIÓ DEL PRESSUPORT</t>
  </si>
  <si>
    <t>DESPESES</t>
  </si>
  <si>
    <t>INGRESSOS</t>
  </si>
  <si>
    <t>ESTALVI (DESESTALVI)</t>
  </si>
  <si>
    <t>COMPTE DE RESULTATS</t>
  </si>
  <si>
    <t>PASSIU</t>
  </si>
  <si>
    <t>ACTIU</t>
  </si>
  <si>
    <t>Aquest balanç ha estat auditat per BDO Audiberia Auditores, SL.</t>
  </si>
  <si>
    <t>Romanent específic 2008</t>
  </si>
  <si>
    <t>Romanent exercici 2007 no incorporat com a drets liquidats</t>
  </si>
</sst>
</file>

<file path=xl/styles.xml><?xml version="1.0" encoding="utf-8"?>
<styleSheet xmlns="http://schemas.openxmlformats.org/spreadsheetml/2006/main">
  <numFmts count="3">
    <numFmt numFmtId="164" formatCode="_-* #,##0.00\ _p_t_a_-;\-* #,##0.00\ _p_t_a_-;_-* &quot;-&quot;??\ _p_t_a_-;_-@_-"/>
    <numFmt numFmtId="165" formatCode="_(#,##0.0_);_(\(#,##0.0\);_(&quot;-&quot;_);_(@_)"/>
    <numFmt numFmtId="166" formatCode="_-* #,##0\ _p_t_a_-;\-* #,##0\ _p_t_a_-;_-* &quot;-&quot;??\ _p_t_a_-;_-@_-"/>
  </numFmts>
  <fonts count="15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name val="Arial"/>
      <family val="2"/>
    </font>
    <font>
      <b/>
      <sz val="10"/>
      <color rgb="FF4A452A"/>
      <name val="Arial"/>
      <family val="2"/>
    </font>
    <font>
      <sz val="10"/>
      <color rgb="FF4A452A"/>
      <name val="Arial"/>
      <family val="2"/>
    </font>
    <font>
      <sz val="8"/>
      <color rgb="FF4A452A"/>
      <name val="Arial"/>
      <family val="2"/>
    </font>
    <font>
      <b/>
      <u/>
      <sz val="10"/>
      <color rgb="FF4A452A"/>
      <name val="Arial"/>
      <family val="2"/>
    </font>
    <font>
      <b/>
      <sz val="10"/>
      <color theme="0"/>
      <name val="Arial"/>
      <family val="2"/>
    </font>
    <font>
      <b/>
      <sz val="10"/>
      <color theme="0" tint="-4.9989318521683403E-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rgb="FF948B54"/>
        <bgColor indexed="64"/>
      </patternFill>
    </fill>
    <fill>
      <patternFill patternType="solid">
        <fgColor rgb="FFC5BE97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948B54"/>
        <bgColor indexed="9"/>
      </patternFill>
    </fill>
    <fill>
      <patternFill patternType="solid">
        <fgColor rgb="FFB0A774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/>
      <bottom/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 style="thick">
        <color indexed="9"/>
      </right>
      <top/>
      <bottom/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ck">
        <color indexed="9"/>
      </right>
      <top/>
      <bottom style="thick">
        <color indexed="9"/>
      </bottom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ck">
        <color indexed="9"/>
      </bottom>
      <diagonal/>
    </border>
    <border>
      <left style="thin">
        <color rgb="FF948B54"/>
      </left>
      <right/>
      <top style="thin">
        <color rgb="FF948B54"/>
      </top>
      <bottom/>
      <diagonal/>
    </border>
    <border>
      <left/>
      <right/>
      <top style="thin">
        <color rgb="FF948B54"/>
      </top>
      <bottom/>
      <diagonal/>
    </border>
    <border>
      <left/>
      <right style="thin">
        <color rgb="FF948B54"/>
      </right>
      <top style="thin">
        <color rgb="FF948B54"/>
      </top>
      <bottom/>
      <diagonal/>
    </border>
    <border>
      <left style="thin">
        <color rgb="FF948B54"/>
      </left>
      <right/>
      <top/>
      <bottom/>
      <diagonal/>
    </border>
    <border>
      <left/>
      <right style="thin">
        <color rgb="FF948B54"/>
      </right>
      <top/>
      <bottom/>
      <diagonal/>
    </border>
    <border>
      <left style="thin">
        <color rgb="FF948B54"/>
      </left>
      <right/>
      <top style="thin">
        <color theme="0"/>
      </top>
      <bottom style="thin">
        <color theme="0"/>
      </bottom>
      <diagonal/>
    </border>
    <border>
      <left/>
      <right style="thin">
        <color rgb="FF948B54"/>
      </right>
      <top style="thin">
        <color theme="0"/>
      </top>
      <bottom style="thin">
        <color theme="0"/>
      </bottom>
      <diagonal/>
    </border>
    <border>
      <left style="thin">
        <color rgb="FF948B54"/>
      </left>
      <right/>
      <top/>
      <bottom style="thin">
        <color rgb="FF948B54"/>
      </bottom>
      <diagonal/>
    </border>
    <border>
      <left/>
      <right/>
      <top/>
      <bottom style="thin">
        <color rgb="FF948B54"/>
      </bottom>
      <diagonal/>
    </border>
    <border>
      <left/>
      <right style="thin">
        <color rgb="FF948B54"/>
      </right>
      <top/>
      <bottom style="thin">
        <color rgb="FF948B5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indexed="9"/>
      </right>
      <top style="thick">
        <color indexed="9"/>
      </top>
      <bottom style="thin">
        <color rgb="FF948B54"/>
      </bottom>
      <diagonal/>
    </border>
    <border>
      <left/>
      <right/>
      <top style="thick">
        <color indexed="9"/>
      </top>
      <bottom style="thin">
        <color rgb="FF948B54"/>
      </bottom>
      <diagonal/>
    </border>
  </borders>
  <cellStyleXfs count="31">
    <xf numFmtId="0" fontId="0" fillId="0" borderId="0"/>
    <xf numFmtId="0" fontId="2" fillId="0" borderId="1" applyNumberFormat="0" applyFont="0" applyFill="0" applyAlignment="0" applyProtection="0">
      <alignment horizontal="center" vertical="top" wrapText="1"/>
    </xf>
    <xf numFmtId="0" fontId="1" fillId="0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1" fillId="0" borderId="4" applyNumberFormat="0" applyFont="0" applyFill="0" applyAlignment="0" applyProtection="0"/>
    <xf numFmtId="0" fontId="3" fillId="0" borderId="5" applyNumberFormat="0" applyFont="0" applyFill="0" applyAlignment="0" applyProtection="0">
      <alignment horizontal="center" vertical="top" wrapText="1"/>
    </xf>
    <xf numFmtId="0" fontId="4" fillId="2" borderId="6" applyNumberFormat="0" applyFont="0" applyFill="0" applyAlignment="0" applyProtection="0"/>
    <xf numFmtId="0" fontId="4" fillId="2" borderId="7" applyNumberFormat="0" applyFont="0" applyFill="0" applyAlignment="0" applyProtection="0"/>
    <xf numFmtId="0" fontId="4" fillId="2" borderId="8" applyNumberFormat="0" applyFont="0" applyFill="0" applyAlignment="0" applyProtection="0"/>
    <xf numFmtId="0" fontId="4" fillId="2" borderId="9" applyNumberFormat="0" applyFont="0" applyFill="0" applyAlignment="0" applyProtection="0"/>
    <xf numFmtId="4" fontId="3" fillId="3" borderId="10">
      <alignment horizontal="left" vertical="center"/>
    </xf>
    <xf numFmtId="0" fontId="5" fillId="3" borderId="10">
      <alignment horizontal="left"/>
    </xf>
    <xf numFmtId="0" fontId="5" fillId="2" borderId="10">
      <alignment horizontal="left"/>
    </xf>
    <xf numFmtId="0" fontId="5" fillId="4" borderId="10">
      <alignment horizontal="left"/>
    </xf>
    <xf numFmtId="0" fontId="5" fillId="5" borderId="10">
      <alignment horizontal="left" vertical="center"/>
    </xf>
    <xf numFmtId="0" fontId="6" fillId="6" borderId="0">
      <alignment horizontal="left" vertical="center"/>
    </xf>
    <xf numFmtId="3" fontId="7" fillId="7" borderId="10" applyNumberFormat="0">
      <alignment vertical="center"/>
    </xf>
    <xf numFmtId="3" fontId="7" fillId="8" borderId="10" applyNumberFormat="0">
      <alignment vertical="center"/>
    </xf>
    <xf numFmtId="4" fontId="7" fillId="2" borderId="10" applyNumberFormat="0">
      <alignment vertical="center"/>
    </xf>
    <xf numFmtId="4" fontId="7" fillId="4" borderId="10" applyNumberFormat="0">
      <alignment vertical="center"/>
    </xf>
    <xf numFmtId="0" fontId="7" fillId="9" borderId="10">
      <alignment horizontal="left" vertical="center"/>
    </xf>
    <xf numFmtId="0" fontId="3" fillId="10" borderId="10">
      <alignment horizontal="center" vertical="center"/>
    </xf>
    <xf numFmtId="0" fontId="3" fillId="3" borderId="10">
      <alignment horizontal="center" vertical="center" wrapText="1"/>
    </xf>
    <xf numFmtId="3" fontId="7" fillId="2" borderId="0" applyNumberFormat="0">
      <alignment vertical="center"/>
    </xf>
    <xf numFmtId="4" fontId="5" fillId="4" borderId="10" applyNumberFormat="0">
      <alignment vertical="center"/>
    </xf>
    <xf numFmtId="0" fontId="3" fillId="3" borderId="10">
      <alignment horizontal="center" vertical="center"/>
    </xf>
    <xf numFmtId="4" fontId="5" fillId="5" borderId="10" applyNumberFormat="0">
      <alignment vertical="center"/>
    </xf>
    <xf numFmtId="4" fontId="5" fillId="3" borderId="10" applyNumberFormat="0">
      <alignment vertical="center"/>
    </xf>
    <xf numFmtId="164" fontId="1" fillId="0" borderId="0" applyFont="0" applyFill="0" applyBorder="0" applyAlignment="0" applyProtection="0"/>
    <xf numFmtId="0" fontId="1" fillId="0" borderId="0" applyNumberFormat="0" applyProtection="0">
      <alignment horizontal="right"/>
    </xf>
    <xf numFmtId="0" fontId="8" fillId="0" borderId="11" applyAlignment="0">
      <alignment horizontal="center"/>
    </xf>
  </cellStyleXfs>
  <cellXfs count="82">
    <xf numFmtId="0" fontId="0" fillId="0" borderId="0" xfId="0"/>
    <xf numFmtId="0" fontId="9" fillId="9" borderId="0" xfId="20" applyFont="1" applyBorder="1">
      <alignment horizontal="left" vertical="center"/>
    </xf>
    <xf numFmtId="0" fontId="9" fillId="9" borderId="10" xfId="20" applyFont="1">
      <alignment horizontal="left" vertical="center"/>
    </xf>
    <xf numFmtId="0" fontId="9" fillId="9" borderId="12" xfId="20" applyFont="1" applyBorder="1">
      <alignment horizontal="left" vertical="center"/>
    </xf>
    <xf numFmtId="0" fontId="10" fillId="6" borderId="0" xfId="0" applyFont="1" applyFill="1" applyBorder="1"/>
    <xf numFmtId="0" fontId="10" fillId="6" borderId="0" xfId="0" applyFont="1" applyFill="1"/>
    <xf numFmtId="3" fontId="10" fillId="6" borderId="0" xfId="0" applyNumberFormat="1" applyFont="1" applyFill="1"/>
    <xf numFmtId="0" fontId="10" fillId="6" borderId="0" xfId="5" applyFont="1" applyFill="1" applyBorder="1" applyAlignment="1"/>
    <xf numFmtId="0" fontId="10" fillId="6" borderId="0" xfId="8" applyFont="1" applyFill="1" applyBorder="1"/>
    <xf numFmtId="0" fontId="10" fillId="6" borderId="0" xfId="4" applyFont="1" applyFill="1" applyBorder="1"/>
    <xf numFmtId="0" fontId="9" fillId="6" borderId="0" xfId="0" applyFont="1" applyFill="1" applyBorder="1"/>
    <xf numFmtId="3" fontId="9" fillId="6" borderId="0" xfId="0" applyNumberFormat="1" applyFont="1" applyFill="1" applyBorder="1" applyAlignment="1">
      <alignment horizontal="right"/>
    </xf>
    <xf numFmtId="0" fontId="10" fillId="6" borderId="0" xfId="8" applyFont="1" applyFill="1" applyBorder="1" applyAlignment="1">
      <alignment horizontal="right"/>
    </xf>
    <xf numFmtId="0" fontId="10" fillId="9" borderId="13" xfId="20" applyFont="1" applyBorder="1">
      <alignment horizontal="left" vertical="center"/>
    </xf>
    <xf numFmtId="3" fontId="10" fillId="9" borderId="15" xfId="20" applyNumberFormat="1" applyFont="1" applyBorder="1" applyAlignment="1">
      <alignment horizontal="right" vertical="center"/>
    </xf>
    <xf numFmtId="0" fontId="10" fillId="6" borderId="0" xfId="0" applyFont="1" applyFill="1" applyAlignment="1">
      <alignment horizontal="left" indent="3"/>
    </xf>
    <xf numFmtId="0" fontId="9" fillId="6" borderId="0" xfId="9" applyFont="1" applyFill="1" applyBorder="1"/>
    <xf numFmtId="3" fontId="10" fillId="6" borderId="0" xfId="9" applyNumberFormat="1" applyFont="1" applyFill="1" applyBorder="1"/>
    <xf numFmtId="0" fontId="10" fillId="6" borderId="0" xfId="9" applyFont="1" applyFill="1" applyBorder="1"/>
    <xf numFmtId="0" fontId="10" fillId="6" borderId="0" xfId="0" applyFont="1" applyFill="1" applyAlignment="1">
      <alignment vertical="center"/>
    </xf>
    <xf numFmtId="0" fontId="10" fillId="6" borderId="18" xfId="0" applyFont="1" applyFill="1" applyBorder="1"/>
    <xf numFmtId="3" fontId="10" fillId="6" borderId="18" xfId="0" applyNumberFormat="1" applyFont="1" applyFill="1" applyBorder="1"/>
    <xf numFmtId="0" fontId="12" fillId="6" borderId="0" xfId="9" applyFont="1" applyFill="1" applyBorder="1" applyAlignment="1">
      <alignment wrapText="1"/>
    </xf>
    <xf numFmtId="0" fontId="10" fillId="9" borderId="19" xfId="20" applyFont="1" applyBorder="1">
      <alignment horizontal="left" vertical="center"/>
    </xf>
    <xf numFmtId="3" fontId="10" fillId="9" borderId="20" xfId="20" applyNumberFormat="1" applyFont="1" applyBorder="1" applyAlignment="1">
      <alignment horizontal="right" vertical="center"/>
    </xf>
    <xf numFmtId="1" fontId="13" fillId="11" borderId="21" xfId="22" applyNumberFormat="1" applyFont="1" applyFill="1" applyBorder="1">
      <alignment horizontal="center" vertical="center" wrapText="1"/>
    </xf>
    <xf numFmtId="0" fontId="10" fillId="12" borderId="21" xfId="16" applyNumberFormat="1" applyFont="1" applyFill="1" applyBorder="1">
      <alignment vertical="center"/>
    </xf>
    <xf numFmtId="3" fontId="10" fillId="12" borderId="21" xfId="16" applyNumberFormat="1" applyFont="1" applyFill="1" applyBorder="1">
      <alignment vertical="center"/>
    </xf>
    <xf numFmtId="3" fontId="10" fillId="13" borderId="21" xfId="17" applyNumberFormat="1" applyFont="1" applyFill="1" applyBorder="1">
      <alignment vertical="center"/>
    </xf>
    <xf numFmtId="166" fontId="13" fillId="11" borderId="21" xfId="28" applyNumberFormat="1" applyFont="1" applyFill="1" applyBorder="1" applyAlignment="1">
      <alignment horizontal="right" vertical="center" wrapText="1"/>
    </xf>
    <xf numFmtId="0" fontId="12" fillId="6" borderId="21" xfId="9" applyFont="1" applyFill="1" applyBorder="1" applyAlignment="1">
      <alignment wrapText="1"/>
    </xf>
    <xf numFmtId="3" fontId="10" fillId="6" borderId="21" xfId="9" applyNumberFormat="1" applyFont="1" applyFill="1" applyBorder="1"/>
    <xf numFmtId="165" fontId="10" fillId="13" borderId="21" xfId="17" quotePrefix="1" applyNumberFormat="1" applyFont="1" applyFill="1" applyBorder="1" applyAlignment="1">
      <alignment horizontal="right" vertical="center"/>
    </xf>
    <xf numFmtId="3" fontId="10" fillId="12" borderId="21" xfId="16" quotePrefix="1" applyNumberFormat="1" applyFont="1" applyFill="1" applyBorder="1">
      <alignment vertical="center"/>
    </xf>
    <xf numFmtId="0" fontId="13" fillId="11" borderId="21" xfId="14" applyFont="1" applyFill="1" applyBorder="1">
      <alignment horizontal="left" vertical="center"/>
    </xf>
    <xf numFmtId="3" fontId="13" fillId="11" borderId="21" xfId="14" applyNumberFormat="1" applyFont="1" applyFill="1" applyBorder="1" applyAlignment="1">
      <alignment horizontal="right" vertical="center"/>
    </xf>
    <xf numFmtId="0" fontId="10" fillId="6" borderId="23" xfId="5" applyFont="1" applyFill="1" applyBorder="1" applyAlignment="1"/>
    <xf numFmtId="0" fontId="10" fillId="6" borderId="24" xfId="9" applyFont="1" applyFill="1" applyBorder="1"/>
    <xf numFmtId="3" fontId="10" fillId="6" borderId="24" xfId="9" applyNumberFormat="1" applyFont="1" applyFill="1" applyBorder="1"/>
    <xf numFmtId="0" fontId="10" fillId="6" borderId="25" xfId="3" applyFont="1" applyFill="1" applyBorder="1"/>
    <xf numFmtId="0" fontId="10" fillId="6" borderId="26" xfId="5" applyFont="1" applyFill="1" applyBorder="1" applyAlignment="1"/>
    <xf numFmtId="0" fontId="10" fillId="6" borderId="27" xfId="3" applyFont="1" applyFill="1" applyBorder="1"/>
    <xf numFmtId="0" fontId="10" fillId="6" borderId="26" xfId="8" applyFont="1" applyFill="1" applyBorder="1"/>
    <xf numFmtId="0" fontId="10" fillId="6" borderId="27" xfId="6" applyFont="1" applyFill="1" applyBorder="1"/>
    <xf numFmtId="0" fontId="10" fillId="6" borderId="28" xfId="0" applyFont="1" applyFill="1" applyBorder="1"/>
    <xf numFmtId="0" fontId="10" fillId="6" borderId="29" xfId="0" applyFont="1" applyFill="1" applyBorder="1"/>
    <xf numFmtId="0" fontId="10" fillId="6" borderId="30" xfId="4" applyFont="1" applyFill="1" applyBorder="1"/>
    <xf numFmtId="0" fontId="9" fillId="6" borderId="31" xfId="7" applyFont="1" applyFill="1" applyBorder="1"/>
    <xf numFmtId="3" fontId="9" fillId="6" borderId="31" xfId="7" applyNumberFormat="1" applyFont="1" applyFill="1" applyBorder="1" applyAlignment="1">
      <alignment horizontal="right"/>
    </xf>
    <xf numFmtId="0" fontId="10" fillId="6" borderId="32" xfId="2" applyFont="1" applyFill="1" applyBorder="1"/>
    <xf numFmtId="0" fontId="12" fillId="6" borderId="24" xfId="9" applyFont="1" applyFill="1" applyBorder="1" applyAlignment="1">
      <alignment wrapText="1"/>
    </xf>
    <xf numFmtId="0" fontId="10" fillId="6" borderId="26" xfId="8" applyFont="1" applyFill="1" applyBorder="1" applyAlignment="1">
      <alignment horizontal="right"/>
    </xf>
    <xf numFmtId="0" fontId="10" fillId="6" borderId="27" xfId="6" applyFont="1" applyFill="1" applyBorder="1" applyAlignment="1">
      <alignment vertical="center"/>
    </xf>
    <xf numFmtId="0" fontId="10" fillId="6" borderId="31" xfId="7" applyFont="1" applyFill="1" applyBorder="1"/>
    <xf numFmtId="3" fontId="10" fillId="6" borderId="31" xfId="7" applyNumberFormat="1" applyFont="1" applyFill="1" applyBorder="1"/>
    <xf numFmtId="165" fontId="10" fillId="13" borderId="21" xfId="17" applyNumberFormat="1" applyFont="1" applyFill="1" applyBorder="1">
      <alignment vertical="center"/>
    </xf>
    <xf numFmtId="0" fontId="13" fillId="14" borderId="21" xfId="20" applyFont="1" applyFill="1" applyBorder="1" applyAlignment="1">
      <alignment horizontal="left" vertical="center"/>
    </xf>
    <xf numFmtId="0" fontId="13" fillId="11" borderId="21" xfId="22" applyFont="1" applyFill="1" applyBorder="1" applyAlignment="1">
      <alignment horizontal="left" vertical="center" wrapText="1"/>
    </xf>
    <xf numFmtId="0" fontId="13" fillId="15" borderId="21" xfId="22" applyFont="1" applyFill="1" applyBorder="1" applyAlignment="1">
      <alignment horizontal="left" vertical="center" wrapText="1"/>
    </xf>
    <xf numFmtId="166" fontId="13" fillId="15" borderId="21" xfId="28" applyNumberFormat="1" applyFont="1" applyFill="1" applyBorder="1" applyAlignment="1">
      <alignment horizontal="center" vertical="center" wrapText="1"/>
    </xf>
    <xf numFmtId="0" fontId="13" fillId="14" borderId="21" xfId="20" applyFont="1" applyFill="1" applyBorder="1">
      <alignment horizontal="left" vertical="center"/>
    </xf>
    <xf numFmtId="3" fontId="13" fillId="14" borderId="21" xfId="20" applyNumberFormat="1" applyFont="1" applyFill="1" applyBorder="1" applyAlignment="1">
      <alignment horizontal="right" vertical="center"/>
    </xf>
    <xf numFmtId="0" fontId="9" fillId="6" borderId="0" xfId="9" applyFont="1" applyFill="1" applyBorder="1" applyAlignment="1">
      <alignment wrapText="1"/>
    </xf>
    <xf numFmtId="0" fontId="13" fillId="16" borderId="0" xfId="22" applyFont="1" applyFill="1" applyBorder="1" applyAlignment="1">
      <alignment horizontal="left" vertical="center" wrapText="1"/>
    </xf>
    <xf numFmtId="166" fontId="13" fillId="16" borderId="0" xfId="28" applyNumberFormat="1" applyFont="1" applyFill="1" applyBorder="1" applyAlignment="1">
      <alignment horizontal="right" vertical="center" wrapText="1"/>
    </xf>
    <xf numFmtId="1" fontId="13" fillId="16" borderId="0" xfId="22" applyNumberFormat="1" applyFont="1" applyFill="1" applyBorder="1" applyAlignment="1">
      <alignment horizontal="right" vertical="center" wrapText="1"/>
    </xf>
    <xf numFmtId="166" fontId="10" fillId="6" borderId="0" xfId="0" applyNumberFormat="1" applyFont="1" applyFill="1"/>
    <xf numFmtId="3" fontId="9" fillId="9" borderId="0" xfId="20" applyNumberFormat="1" applyFont="1" applyBorder="1" applyAlignment="1">
      <alignment horizontal="right" vertical="center"/>
    </xf>
    <xf numFmtId="0" fontId="10" fillId="9" borderId="37" xfId="20" applyFont="1" applyBorder="1" applyAlignment="1">
      <alignment vertical="center" wrapText="1"/>
    </xf>
    <xf numFmtId="3" fontId="10" fillId="9" borderId="36" xfId="20" applyNumberFormat="1" applyFont="1" applyBorder="1" applyAlignment="1">
      <alignment vertical="center" wrapText="1"/>
    </xf>
    <xf numFmtId="0" fontId="9" fillId="6" borderId="0" xfId="9" applyFont="1" applyFill="1" applyBorder="1" applyAlignment="1">
      <alignment horizontal="left"/>
    </xf>
    <xf numFmtId="0" fontId="14" fillId="16" borderId="33" xfId="22" applyFont="1" applyFill="1" applyBorder="1" applyAlignment="1">
      <alignment horizontal="center" vertical="center" wrapText="1"/>
    </xf>
    <xf numFmtId="0" fontId="14" fillId="16" borderId="34" xfId="22" applyFont="1" applyFill="1" applyBorder="1" applyAlignment="1">
      <alignment horizontal="center" vertical="center" wrapText="1"/>
    </xf>
    <xf numFmtId="0" fontId="14" fillId="16" borderId="35" xfId="22" applyFont="1" applyFill="1" applyBorder="1" applyAlignment="1">
      <alignment horizontal="center" vertical="center" wrapText="1"/>
    </xf>
    <xf numFmtId="0" fontId="9" fillId="9" borderId="16" xfId="20" applyFont="1" applyBorder="1" applyAlignment="1">
      <alignment horizontal="left" vertical="center"/>
    </xf>
    <xf numFmtId="0" fontId="9" fillId="9" borderId="14" xfId="20" applyFont="1" applyBorder="1" applyAlignment="1">
      <alignment horizontal="left" vertical="center"/>
    </xf>
    <xf numFmtId="0" fontId="9" fillId="9" borderId="12" xfId="20" applyFont="1" applyBorder="1" applyAlignment="1">
      <alignment horizontal="left" vertical="center"/>
    </xf>
    <xf numFmtId="0" fontId="9" fillId="6" borderId="0" xfId="0" applyFont="1" applyFill="1" applyBorder="1" applyAlignment="1">
      <alignment horizontal="justify" vertical="center" wrapText="1"/>
    </xf>
    <xf numFmtId="0" fontId="9" fillId="6" borderId="0" xfId="0" applyFont="1" applyFill="1" applyAlignment="1">
      <alignment horizontal="justify" vertical="center" wrapText="1"/>
    </xf>
    <xf numFmtId="0" fontId="11" fillId="9" borderId="22" xfId="20" applyFont="1" applyBorder="1" applyAlignment="1">
      <alignment horizontal="left" vertical="center"/>
    </xf>
    <xf numFmtId="0" fontId="9" fillId="9" borderId="17" xfId="20" applyFont="1" applyBorder="1" applyAlignment="1">
      <alignment horizontal="left" vertical="center"/>
    </xf>
    <xf numFmtId="0" fontId="9" fillId="9" borderId="0" xfId="20" applyFont="1" applyBorder="1" applyAlignment="1">
      <alignment horizontal="left" vertical="center"/>
    </xf>
  </cellXfs>
  <cellStyles count="31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0" xfId="12"/>
    <cellStyle name="CMenuIzqTotal1" xfId="13"/>
    <cellStyle name="CMenuIzqTotal2" xfId="14"/>
    <cellStyle name="comentario" xfId="15"/>
    <cellStyle name="fColor1" xfId="16"/>
    <cellStyle name="fColor2" xfId="17"/>
    <cellStyle name="fColor3" xfId="18"/>
    <cellStyle name="fColor4" xfId="19"/>
    <cellStyle name="fSubTitulo" xfId="20"/>
    <cellStyle name="fTitularOscura" xfId="21"/>
    <cellStyle name="fTitulo" xfId="22"/>
    <cellStyle name="fTotal0" xfId="23"/>
    <cellStyle name="fTotal1" xfId="24"/>
    <cellStyle name="fTotal1Columna" xfId="25"/>
    <cellStyle name="fTotal2" xfId="26"/>
    <cellStyle name="fTotal3" xfId="27"/>
    <cellStyle name="Millares" xfId="28" builtinId="3"/>
    <cellStyle name="Normal" xfId="0" builtinId="0"/>
    <cellStyle name="SinEstilo" xfId="29"/>
    <cellStyle name="Total" xfId="30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48B54"/>
      <color rgb="FFB0A774"/>
      <color rgb="FFC5BE97"/>
      <color rgb="FFDDD9C3"/>
      <color rgb="FF4A452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tabSelected="1" topLeftCell="A64" workbookViewId="0">
      <selection activeCell="H91" sqref="H91"/>
    </sheetView>
  </sheetViews>
  <sheetFormatPr baseColWidth="10" defaultColWidth="11.42578125" defaultRowHeight="12.75"/>
  <cols>
    <col min="1" max="1" width="2.7109375" style="4" customWidth="1"/>
    <col min="2" max="2" width="0.5703125" style="5" customWidth="1"/>
    <col min="3" max="3" width="53" style="5" bestFit="1" customWidth="1"/>
    <col min="4" max="5" width="18.5703125" style="6" customWidth="1"/>
    <col min="6" max="6" width="0.5703125" style="5" customWidth="1"/>
    <col min="7" max="7" width="11.42578125" style="5"/>
    <col min="8" max="8" width="13.5703125" style="5" bestFit="1" customWidth="1"/>
    <col min="9" max="16384" width="11.42578125" style="5"/>
  </cols>
  <sheetData>
    <row r="1" spans="1:6" s="2" customFormat="1" ht="14.25" thickTop="1" thickBot="1">
      <c r="A1" s="1"/>
      <c r="C1" s="74" t="s">
        <v>58</v>
      </c>
      <c r="D1" s="75"/>
      <c r="E1" s="76"/>
    </row>
    <row r="2" spans="1:6" s="2" customFormat="1" ht="14.25" thickTop="1" thickBot="1">
      <c r="A2" s="1"/>
      <c r="C2" s="74" t="s">
        <v>52</v>
      </c>
      <c r="D2" s="75"/>
      <c r="E2" s="76"/>
    </row>
    <row r="3" spans="1:6" s="2" customFormat="1" ht="14.25" thickTop="1" thickBot="1">
      <c r="A3" s="1"/>
      <c r="C3" s="74"/>
      <c r="D3" s="75"/>
      <c r="E3" s="76"/>
    </row>
    <row r="4" spans="1:6" ht="3.95" customHeight="1" thickTop="1">
      <c r="C4" s="15"/>
    </row>
    <row r="5" spans="1:6" ht="3.95" customHeight="1">
      <c r="C5" s="15"/>
    </row>
    <row r="6" spans="1:6" ht="3.75" customHeight="1">
      <c r="A6" s="7"/>
      <c r="B6" s="36"/>
      <c r="C6" s="37"/>
      <c r="D6" s="38"/>
      <c r="E6" s="38"/>
      <c r="F6" s="39"/>
    </row>
    <row r="7" spans="1:6" ht="19.5" customHeight="1">
      <c r="A7" s="7"/>
      <c r="B7" s="40"/>
      <c r="C7" s="16" t="s">
        <v>59</v>
      </c>
      <c r="D7" s="17"/>
      <c r="E7" s="17"/>
      <c r="F7" s="41"/>
    </row>
    <row r="8" spans="1:6">
      <c r="A8" s="7"/>
      <c r="B8" s="40"/>
      <c r="C8" s="18"/>
      <c r="D8" s="17"/>
      <c r="E8" s="17"/>
      <c r="F8" s="41"/>
    </row>
    <row r="9" spans="1:6" ht="20.100000000000001" customHeight="1">
      <c r="A9" s="8"/>
      <c r="B9" s="42"/>
      <c r="C9" s="57" t="s">
        <v>66</v>
      </c>
      <c r="D9" s="25">
        <v>2007</v>
      </c>
      <c r="E9" s="25">
        <v>2008</v>
      </c>
      <c r="F9" s="43"/>
    </row>
    <row r="10" spans="1:6" ht="20.100000000000001" customHeight="1">
      <c r="A10" s="8"/>
      <c r="B10" s="42"/>
      <c r="C10" s="26" t="s">
        <v>47</v>
      </c>
      <c r="D10" s="27">
        <v>2607106</v>
      </c>
      <c r="E10" s="27">
        <v>2528712</v>
      </c>
      <c r="F10" s="43"/>
    </row>
    <row r="11" spans="1:6" ht="20.100000000000001" customHeight="1">
      <c r="A11" s="8"/>
      <c r="B11" s="42"/>
      <c r="C11" s="28" t="s">
        <v>0</v>
      </c>
      <c r="D11" s="28">
        <v>283435013</v>
      </c>
      <c r="E11" s="28">
        <v>294508883</v>
      </c>
      <c r="F11" s="43"/>
    </row>
    <row r="12" spans="1:6" ht="20.100000000000001" customHeight="1">
      <c r="A12" s="8"/>
      <c r="B12" s="42"/>
      <c r="C12" s="26" t="s">
        <v>1</v>
      </c>
      <c r="D12" s="27">
        <v>2144249</v>
      </c>
      <c r="E12" s="27">
        <v>1893112</v>
      </c>
      <c r="F12" s="43"/>
    </row>
    <row r="13" spans="1:6" ht="20.100000000000001" customHeight="1">
      <c r="A13" s="8"/>
      <c r="B13" s="42"/>
      <c r="C13" s="28" t="s">
        <v>2</v>
      </c>
      <c r="D13" s="28">
        <v>25755151</v>
      </c>
      <c r="E13" s="28">
        <v>31413403</v>
      </c>
      <c r="F13" s="43"/>
    </row>
    <row r="14" spans="1:6" ht="20.100000000000001" customHeight="1">
      <c r="A14" s="8"/>
      <c r="B14" s="42"/>
      <c r="C14" s="26" t="s">
        <v>3</v>
      </c>
      <c r="D14" s="27">
        <v>81382802</v>
      </c>
      <c r="E14" s="27">
        <v>86522883</v>
      </c>
      <c r="F14" s="43"/>
    </row>
    <row r="15" spans="1:6" ht="20.100000000000001" customHeight="1">
      <c r="A15" s="8"/>
      <c r="B15" s="42"/>
      <c r="C15" s="28" t="s">
        <v>50</v>
      </c>
      <c r="D15" s="32">
        <v>0</v>
      </c>
      <c r="E15" s="32">
        <v>0</v>
      </c>
      <c r="F15" s="43"/>
    </row>
    <row r="16" spans="1:6" ht="20.100000000000001" customHeight="1">
      <c r="A16" s="8"/>
      <c r="B16" s="42"/>
      <c r="C16" s="26" t="s">
        <v>4</v>
      </c>
      <c r="D16" s="33">
        <v>4063546</v>
      </c>
      <c r="E16" s="33">
        <v>4839335</v>
      </c>
      <c r="F16" s="43"/>
    </row>
    <row r="17" spans="1:6" ht="20.100000000000001" customHeight="1">
      <c r="A17" s="8"/>
      <c r="B17" s="42"/>
      <c r="C17" s="34" t="s">
        <v>53</v>
      </c>
      <c r="D17" s="35">
        <f>SUM(D10:D16)</f>
        <v>399387867</v>
      </c>
      <c r="E17" s="35">
        <f>SUM(E10:E16)</f>
        <v>421706328</v>
      </c>
      <c r="F17" s="43"/>
    </row>
    <row r="18" spans="1:6">
      <c r="B18" s="44"/>
      <c r="C18" s="20"/>
      <c r="D18" s="21"/>
      <c r="E18" s="21"/>
      <c r="F18" s="45"/>
    </row>
    <row r="19" spans="1:6" ht="3.95" customHeight="1">
      <c r="A19" s="7"/>
      <c r="B19" s="40"/>
      <c r="C19" s="18"/>
      <c r="D19" s="17"/>
      <c r="E19" s="17"/>
      <c r="F19" s="41"/>
    </row>
    <row r="20" spans="1:6" ht="20.100000000000001" customHeight="1">
      <c r="A20" s="8"/>
      <c r="B20" s="42"/>
      <c r="C20" s="57" t="s">
        <v>65</v>
      </c>
      <c r="D20" s="25">
        <v>2007</v>
      </c>
      <c r="E20" s="25">
        <v>2008</v>
      </c>
      <c r="F20" s="43"/>
    </row>
    <row r="21" spans="1:6" ht="20.100000000000001" customHeight="1">
      <c r="A21" s="8"/>
      <c r="B21" s="42"/>
      <c r="C21" s="26" t="s">
        <v>5</v>
      </c>
      <c r="D21" s="27">
        <v>18472101</v>
      </c>
      <c r="E21" s="27">
        <v>12842537</v>
      </c>
      <c r="F21" s="43"/>
    </row>
    <row r="22" spans="1:6" ht="20.100000000000001" customHeight="1">
      <c r="A22" s="8"/>
      <c r="B22" s="42"/>
      <c r="C22" s="28" t="s">
        <v>6</v>
      </c>
      <c r="D22" s="28">
        <v>18977198</v>
      </c>
      <c r="E22" s="28">
        <v>17728510</v>
      </c>
      <c r="F22" s="43"/>
    </row>
    <row r="23" spans="1:6" ht="20.100000000000001" customHeight="1">
      <c r="A23" s="8"/>
      <c r="B23" s="42"/>
      <c r="C23" s="26" t="s">
        <v>7</v>
      </c>
      <c r="D23" s="27">
        <v>-3985252</v>
      </c>
      <c r="E23" s="27">
        <v>-4458717</v>
      </c>
      <c r="F23" s="43"/>
    </row>
    <row r="24" spans="1:6" ht="20.100000000000001" customHeight="1">
      <c r="A24" s="8"/>
      <c r="B24" s="42"/>
      <c r="C24" s="28" t="s">
        <v>8</v>
      </c>
      <c r="D24" s="28">
        <v>4728843</v>
      </c>
      <c r="E24" s="28">
        <v>4728843</v>
      </c>
      <c r="F24" s="43"/>
    </row>
    <row r="25" spans="1:6" ht="20.100000000000001" customHeight="1">
      <c r="A25" s="8"/>
      <c r="B25" s="42"/>
      <c r="C25" s="26" t="s">
        <v>9</v>
      </c>
      <c r="D25" s="27">
        <v>-1248688</v>
      </c>
      <c r="E25" s="27">
        <v>-5156099</v>
      </c>
      <c r="F25" s="43"/>
    </row>
    <row r="26" spans="1:6" ht="20.100000000000001" customHeight="1">
      <c r="A26" s="8"/>
      <c r="B26" s="42"/>
      <c r="C26" s="28" t="s">
        <v>51</v>
      </c>
      <c r="D26" s="28">
        <v>144324116</v>
      </c>
      <c r="E26" s="28">
        <v>146911413</v>
      </c>
      <c r="F26" s="43"/>
    </row>
    <row r="27" spans="1:6" ht="20.100000000000001" customHeight="1">
      <c r="A27" s="8"/>
      <c r="B27" s="42"/>
      <c r="C27" s="26" t="s">
        <v>48</v>
      </c>
      <c r="D27" s="27">
        <v>8230378</v>
      </c>
      <c r="E27" s="27">
        <v>7355222</v>
      </c>
      <c r="F27" s="43"/>
    </row>
    <row r="28" spans="1:6" ht="20.100000000000001" customHeight="1">
      <c r="A28" s="8"/>
      <c r="B28" s="42"/>
      <c r="C28" s="28" t="s">
        <v>10</v>
      </c>
      <c r="D28" s="28">
        <v>41240045</v>
      </c>
      <c r="E28" s="28">
        <v>47264293</v>
      </c>
      <c r="F28" s="43"/>
    </row>
    <row r="29" spans="1:6" ht="20.100000000000001" customHeight="1">
      <c r="A29" s="8"/>
      <c r="B29" s="42"/>
      <c r="C29" s="26" t="s">
        <v>11</v>
      </c>
      <c r="D29" s="27">
        <v>65913732</v>
      </c>
      <c r="E29" s="27">
        <v>75001942</v>
      </c>
      <c r="F29" s="43"/>
    </row>
    <row r="30" spans="1:6" ht="20.100000000000001" customHeight="1">
      <c r="A30" s="8"/>
      <c r="B30" s="42"/>
      <c r="C30" s="28" t="s">
        <v>57</v>
      </c>
      <c r="D30" s="28">
        <v>28713977</v>
      </c>
      <c r="E30" s="28">
        <v>25216818</v>
      </c>
      <c r="F30" s="43"/>
    </row>
    <row r="31" spans="1:6" ht="20.100000000000001" customHeight="1">
      <c r="A31" s="8"/>
      <c r="B31" s="42"/>
      <c r="C31" s="26" t="s">
        <v>12</v>
      </c>
      <c r="D31" s="27">
        <v>10608417</v>
      </c>
      <c r="E31" s="27">
        <v>12110685</v>
      </c>
      <c r="F31" s="43"/>
    </row>
    <row r="32" spans="1:6" ht="20.100000000000001" customHeight="1">
      <c r="A32" s="8"/>
      <c r="B32" s="42"/>
      <c r="C32" s="28" t="s">
        <v>49</v>
      </c>
      <c r="D32" s="28">
        <v>26591338</v>
      </c>
      <c r="E32" s="28">
        <v>37674439</v>
      </c>
      <c r="F32" s="43"/>
    </row>
    <row r="33" spans="1:6" ht="20.100000000000001" customHeight="1">
      <c r="A33" s="8"/>
      <c r="B33" s="42"/>
      <c r="C33" s="26" t="s">
        <v>13</v>
      </c>
      <c r="D33" s="27">
        <v>121207495</v>
      </c>
      <c r="E33" s="27">
        <v>132330921</v>
      </c>
      <c r="F33" s="43"/>
    </row>
    <row r="34" spans="1:6" ht="20.100000000000001" customHeight="1">
      <c r="A34" s="8"/>
      <c r="B34" s="42"/>
      <c r="C34" s="57" t="s">
        <v>54</v>
      </c>
      <c r="D34" s="29">
        <f>D21+D26+D27+D28+D29+D33</f>
        <v>399387867</v>
      </c>
      <c r="E34" s="29">
        <f>E21+E26+E27+E28+E29+E33</f>
        <v>421706328</v>
      </c>
      <c r="F34" s="43"/>
    </row>
    <row r="35" spans="1:6" ht="13.5" thickBot="1">
      <c r="A35" s="8"/>
      <c r="B35" s="42"/>
      <c r="C35" s="79" t="s">
        <v>67</v>
      </c>
      <c r="D35" s="79"/>
      <c r="E35" s="79"/>
      <c r="F35" s="43"/>
    </row>
    <row r="36" spans="1:6" ht="3.95" customHeight="1" thickTop="1">
      <c r="A36" s="9"/>
      <c r="B36" s="46"/>
      <c r="C36" s="47"/>
      <c r="D36" s="48"/>
      <c r="E36" s="48"/>
      <c r="F36" s="49"/>
    </row>
    <row r="37" spans="1:6" ht="6.75" customHeight="1" thickBot="1">
      <c r="C37" s="10"/>
      <c r="D37" s="11"/>
      <c r="E37" s="11"/>
    </row>
    <row r="38" spans="1:6" s="2" customFormat="1" ht="14.25" thickTop="1" thickBot="1">
      <c r="A38" s="1"/>
      <c r="B38" s="3"/>
      <c r="C38" s="74"/>
      <c r="D38" s="75"/>
      <c r="E38" s="75"/>
    </row>
    <row r="39" spans="1:6" ht="6.75" customHeight="1" thickTop="1"/>
    <row r="40" spans="1:6" ht="3.95" customHeight="1">
      <c r="A40" s="7"/>
      <c r="B40" s="36"/>
      <c r="C40" s="50"/>
      <c r="D40" s="38"/>
      <c r="E40" s="38"/>
      <c r="F40" s="39"/>
    </row>
    <row r="41" spans="1:6" ht="15" customHeight="1">
      <c r="A41" s="7"/>
      <c r="B41" s="40"/>
      <c r="C41" s="62" t="s">
        <v>64</v>
      </c>
      <c r="D41" s="17"/>
      <c r="E41" s="17"/>
      <c r="F41" s="41"/>
    </row>
    <row r="42" spans="1:6" ht="15" customHeight="1">
      <c r="A42" s="7"/>
      <c r="B42" s="40"/>
      <c r="C42" s="22"/>
      <c r="D42" s="17"/>
      <c r="E42" s="17"/>
      <c r="F42" s="41"/>
    </row>
    <row r="43" spans="1:6" ht="20.100000000000001" customHeight="1">
      <c r="A43" s="8"/>
      <c r="B43" s="42"/>
      <c r="C43" s="57" t="s">
        <v>62</v>
      </c>
      <c r="D43" s="25">
        <v>2007</v>
      </c>
      <c r="E43" s="25">
        <v>2008</v>
      </c>
      <c r="F43" s="43"/>
    </row>
    <row r="44" spans="1:6" ht="20.100000000000001" customHeight="1">
      <c r="A44" s="8"/>
      <c r="B44" s="42"/>
      <c r="C44" s="26" t="s">
        <v>14</v>
      </c>
      <c r="D44" s="27">
        <v>46918110</v>
      </c>
      <c r="E44" s="27">
        <v>45963282</v>
      </c>
      <c r="F44" s="43"/>
    </row>
    <row r="45" spans="1:6" ht="20.100000000000001" customHeight="1">
      <c r="A45" s="8"/>
      <c r="B45" s="42"/>
      <c r="C45" s="28" t="s">
        <v>15</v>
      </c>
      <c r="D45" s="28">
        <v>37461331</v>
      </c>
      <c r="E45" s="28">
        <v>39965370</v>
      </c>
      <c r="F45" s="43"/>
    </row>
    <row r="46" spans="1:6" ht="20.100000000000001" customHeight="1">
      <c r="A46" s="8"/>
      <c r="B46" s="42"/>
      <c r="C46" s="26" t="s">
        <v>16</v>
      </c>
      <c r="D46" s="27">
        <v>30172743</v>
      </c>
      <c r="E46" s="27">
        <v>31804046</v>
      </c>
      <c r="F46" s="43"/>
    </row>
    <row r="47" spans="1:6" ht="20.100000000000001" customHeight="1">
      <c r="A47" s="8"/>
      <c r="B47" s="42"/>
      <c r="C47" s="28" t="s">
        <v>17</v>
      </c>
      <c r="D47" s="28">
        <v>6996627</v>
      </c>
      <c r="E47" s="28">
        <v>8042006</v>
      </c>
      <c r="F47" s="43"/>
    </row>
    <row r="48" spans="1:6" ht="20.100000000000001" customHeight="1">
      <c r="A48" s="8"/>
      <c r="B48" s="42"/>
      <c r="C48" s="26" t="s">
        <v>18</v>
      </c>
      <c r="D48" s="27">
        <v>292661</v>
      </c>
      <c r="E48" s="27">
        <v>114483</v>
      </c>
      <c r="F48" s="43"/>
    </row>
    <row r="49" spans="1:8" ht="20.100000000000001" customHeight="1">
      <c r="A49" s="8"/>
      <c r="B49" s="42"/>
      <c r="C49" s="28" t="s">
        <v>19</v>
      </c>
      <c r="D49" s="28">
        <v>-700</v>
      </c>
      <c r="E49" s="28">
        <v>4835</v>
      </c>
      <c r="F49" s="43"/>
    </row>
    <row r="50" spans="1:8" ht="20.100000000000001" customHeight="1">
      <c r="A50" s="8"/>
      <c r="B50" s="42"/>
      <c r="C50" s="26" t="s">
        <v>20</v>
      </c>
      <c r="D50" s="27">
        <v>211269119</v>
      </c>
      <c r="E50" s="27">
        <v>232141925</v>
      </c>
      <c r="F50" s="43"/>
    </row>
    <row r="51" spans="1:8" ht="20.100000000000001" customHeight="1">
      <c r="A51" s="8"/>
      <c r="B51" s="42"/>
      <c r="C51" s="28" t="s">
        <v>21</v>
      </c>
      <c r="D51" s="28">
        <v>8021477</v>
      </c>
      <c r="E51" s="28">
        <v>8445814</v>
      </c>
      <c r="F51" s="43"/>
      <c r="H51" s="66"/>
    </row>
    <row r="52" spans="1:8" ht="20.100000000000001" customHeight="1">
      <c r="A52" s="8"/>
      <c r="B52" s="42"/>
      <c r="C52" s="57" t="s">
        <v>55</v>
      </c>
      <c r="D52" s="29">
        <f>D44+D45+D50+D51</f>
        <v>303670037</v>
      </c>
      <c r="E52" s="29">
        <f>E44+E45+E50+E51</f>
        <v>326516391</v>
      </c>
      <c r="F52" s="43"/>
    </row>
    <row r="53" spans="1:8">
      <c r="A53" s="7"/>
      <c r="B53" s="42"/>
      <c r="C53" s="30"/>
      <c r="D53" s="31"/>
      <c r="E53" s="31"/>
      <c r="F53" s="43"/>
    </row>
    <row r="54" spans="1:8" ht="20.100000000000001" customHeight="1">
      <c r="A54" s="8"/>
      <c r="B54" s="42"/>
      <c r="C54" s="57" t="s">
        <v>61</v>
      </c>
      <c r="D54" s="25">
        <v>2007</v>
      </c>
      <c r="E54" s="25">
        <v>2008</v>
      </c>
      <c r="F54" s="43"/>
    </row>
    <row r="55" spans="1:8" ht="20.100000000000001" customHeight="1">
      <c r="A55" s="8"/>
      <c r="B55" s="42"/>
      <c r="C55" s="26" t="s">
        <v>22</v>
      </c>
      <c r="D55" s="27">
        <v>290955295</v>
      </c>
      <c r="E55" s="27">
        <v>314655208</v>
      </c>
      <c r="F55" s="43"/>
    </row>
    <row r="56" spans="1:8" ht="20.100000000000001" customHeight="1">
      <c r="A56" s="8"/>
      <c r="B56" s="42"/>
      <c r="C56" s="28" t="s">
        <v>23</v>
      </c>
      <c r="D56" s="28">
        <v>210657129</v>
      </c>
      <c r="E56" s="28">
        <v>227243169</v>
      </c>
      <c r="F56" s="43"/>
    </row>
    <row r="57" spans="1:8" ht="20.100000000000001" customHeight="1">
      <c r="A57" s="8"/>
      <c r="B57" s="42"/>
      <c r="C57" s="26" t="s">
        <v>24</v>
      </c>
      <c r="D57" s="27">
        <v>185347887</v>
      </c>
      <c r="E57" s="27">
        <v>197447926</v>
      </c>
      <c r="F57" s="43"/>
    </row>
    <row r="58" spans="1:8" ht="20.100000000000001" customHeight="1">
      <c r="A58" s="8"/>
      <c r="B58" s="42"/>
      <c r="C58" s="28" t="s">
        <v>25</v>
      </c>
      <c r="D58" s="28">
        <v>25309242</v>
      </c>
      <c r="E58" s="28">
        <v>29795243</v>
      </c>
      <c r="F58" s="43"/>
    </row>
    <row r="59" spans="1:8" ht="20.100000000000001" customHeight="1">
      <c r="A59" s="8"/>
      <c r="B59" s="42"/>
      <c r="C59" s="26" t="s">
        <v>26</v>
      </c>
      <c r="D59" s="27">
        <v>18473478</v>
      </c>
      <c r="E59" s="27">
        <v>18098734</v>
      </c>
      <c r="F59" s="43"/>
    </row>
    <row r="60" spans="1:8" ht="20.100000000000001" customHeight="1">
      <c r="A60" s="8"/>
      <c r="B60" s="42"/>
      <c r="C60" s="28" t="s">
        <v>27</v>
      </c>
      <c r="D60" s="28">
        <v>61313011</v>
      </c>
      <c r="E60" s="28">
        <v>68411895</v>
      </c>
      <c r="F60" s="43"/>
    </row>
    <row r="61" spans="1:8" ht="20.100000000000001" customHeight="1">
      <c r="A61" s="8"/>
      <c r="B61" s="42"/>
      <c r="C61" s="26" t="s">
        <v>28</v>
      </c>
      <c r="D61" s="27">
        <v>511677</v>
      </c>
      <c r="E61" s="27">
        <v>901410</v>
      </c>
      <c r="F61" s="43"/>
    </row>
    <row r="62" spans="1:8" ht="20.100000000000001" customHeight="1">
      <c r="A62" s="8"/>
      <c r="B62" s="42"/>
      <c r="C62" s="28" t="s">
        <v>20</v>
      </c>
      <c r="D62" s="28">
        <v>12535824</v>
      </c>
      <c r="E62" s="28">
        <v>15366609</v>
      </c>
      <c r="F62" s="43"/>
    </row>
    <row r="63" spans="1:8" ht="20.100000000000001" customHeight="1">
      <c r="A63" s="8"/>
      <c r="B63" s="42"/>
      <c r="C63" s="26" t="s">
        <v>29</v>
      </c>
      <c r="D63" s="27">
        <v>1427606</v>
      </c>
      <c r="E63" s="27">
        <v>1650673</v>
      </c>
      <c r="F63" s="43"/>
    </row>
    <row r="64" spans="1:8" ht="20.100000000000001" customHeight="1">
      <c r="A64" s="8"/>
      <c r="B64" s="42"/>
      <c r="C64" s="57" t="s">
        <v>56</v>
      </c>
      <c r="D64" s="29">
        <f>D55+D62+D63</f>
        <v>304918725</v>
      </c>
      <c r="E64" s="29">
        <f>E55+E62+E63</f>
        <v>331672490</v>
      </c>
      <c r="F64" s="43"/>
    </row>
    <row r="65" spans="1:7">
      <c r="A65" s="8"/>
      <c r="B65" s="42"/>
      <c r="C65" s="63"/>
      <c r="D65" s="64"/>
      <c r="E65" s="65"/>
      <c r="F65" s="43"/>
    </row>
    <row r="66" spans="1:7" ht="20.100000000000001" customHeight="1">
      <c r="A66" s="8"/>
      <c r="B66" s="42"/>
      <c r="C66" s="60" t="s">
        <v>63</v>
      </c>
      <c r="D66" s="61">
        <f>D52-D64</f>
        <v>-1248688</v>
      </c>
      <c r="E66" s="61">
        <f>E52-E64</f>
        <v>-5156099</v>
      </c>
      <c r="F66" s="43"/>
    </row>
    <row r="67" spans="1:7" ht="3.95" customHeight="1">
      <c r="A67" s="9"/>
      <c r="B67" s="46"/>
      <c r="C67" s="47"/>
      <c r="D67" s="48"/>
      <c r="E67" s="48"/>
      <c r="F67" s="49"/>
    </row>
    <row r="68" spans="1:7" ht="12" customHeight="1"/>
    <row r="69" spans="1:7">
      <c r="C69" s="80"/>
      <c r="D69" s="81"/>
      <c r="E69" s="81"/>
    </row>
    <row r="70" spans="1:7" ht="6.75" customHeight="1">
      <c r="C70" s="77"/>
      <c r="D70" s="77"/>
      <c r="E70" s="78"/>
      <c r="F70" s="78"/>
      <c r="G70" s="78"/>
    </row>
    <row r="71" spans="1:7" ht="3.75" customHeight="1">
      <c r="A71" s="7"/>
      <c r="B71" s="36"/>
      <c r="C71" s="37"/>
      <c r="D71" s="38"/>
      <c r="E71" s="38"/>
      <c r="F71" s="39"/>
    </row>
    <row r="72" spans="1:7" ht="17.25" customHeight="1">
      <c r="A72" s="7"/>
      <c r="B72" s="40"/>
      <c r="C72" s="70" t="s">
        <v>60</v>
      </c>
      <c r="D72" s="70"/>
      <c r="E72" s="70"/>
      <c r="F72" s="41"/>
    </row>
    <row r="73" spans="1:7" ht="12" customHeight="1">
      <c r="A73" s="7"/>
      <c r="B73" s="40"/>
      <c r="C73" s="18"/>
      <c r="D73" s="17"/>
      <c r="E73" s="17"/>
      <c r="F73" s="41"/>
    </row>
    <row r="74" spans="1:7" ht="20.100000000000001" customHeight="1">
      <c r="A74" s="12"/>
      <c r="B74" s="51"/>
      <c r="C74" s="56" t="s">
        <v>30</v>
      </c>
      <c r="D74" s="25">
        <v>2007</v>
      </c>
      <c r="E74" s="25">
        <v>2008</v>
      </c>
      <c r="F74" s="43"/>
    </row>
    <row r="75" spans="1:7" ht="20.100000000000001" customHeight="1">
      <c r="A75" s="12"/>
      <c r="B75" s="51"/>
      <c r="C75" s="26" t="s">
        <v>31</v>
      </c>
      <c r="D75" s="27">
        <v>84076238</v>
      </c>
      <c r="E75" s="27">
        <v>83865319</v>
      </c>
      <c r="F75" s="43"/>
    </row>
    <row r="76" spans="1:7" ht="20.100000000000001" customHeight="1">
      <c r="A76" s="12"/>
      <c r="B76" s="51"/>
      <c r="C76" s="28" t="s">
        <v>32</v>
      </c>
      <c r="D76" s="28">
        <v>171352775</v>
      </c>
      <c r="E76" s="28">
        <v>195201147</v>
      </c>
      <c r="F76" s="43"/>
    </row>
    <row r="77" spans="1:7" ht="20.100000000000001" customHeight="1">
      <c r="A77" s="12"/>
      <c r="B77" s="51"/>
      <c r="C77" s="26" t="s">
        <v>33</v>
      </c>
      <c r="D77" s="27">
        <v>1231992</v>
      </c>
      <c r="E77" s="27">
        <v>2490633</v>
      </c>
      <c r="F77" s="43"/>
    </row>
    <row r="78" spans="1:7" ht="20.100000000000001" customHeight="1">
      <c r="A78" s="12"/>
      <c r="B78" s="51"/>
      <c r="C78" s="28" t="s">
        <v>34</v>
      </c>
      <c r="D78" s="28">
        <v>54443325</v>
      </c>
      <c r="E78" s="28">
        <v>57896051</v>
      </c>
      <c r="F78" s="43"/>
    </row>
    <row r="79" spans="1:7" ht="20.100000000000001" customHeight="1">
      <c r="A79" s="12"/>
      <c r="B79" s="51"/>
      <c r="C79" s="26" t="s">
        <v>35</v>
      </c>
      <c r="D79" s="27">
        <v>-1659143</v>
      </c>
      <c r="E79" s="27">
        <v>-1463434</v>
      </c>
      <c r="F79" s="43"/>
    </row>
    <row r="80" spans="1:7" ht="20.100000000000001" customHeight="1">
      <c r="A80" s="12"/>
      <c r="B80" s="51"/>
      <c r="C80" s="28" t="s">
        <v>36</v>
      </c>
      <c r="D80" s="28">
        <v>4675952</v>
      </c>
      <c r="E80" s="28">
        <v>10467352</v>
      </c>
      <c r="F80" s="43"/>
    </row>
    <row r="81" spans="1:7" ht="20.100000000000001" customHeight="1">
      <c r="A81" s="12"/>
      <c r="B81" s="51"/>
      <c r="C81" s="58" t="s">
        <v>45</v>
      </c>
      <c r="D81" s="59">
        <f>SUM(D75:D80)</f>
        <v>314121139</v>
      </c>
      <c r="E81" s="59">
        <f>SUM(E75:E80)</f>
        <v>348457068</v>
      </c>
      <c r="F81" s="43"/>
    </row>
    <row r="82" spans="1:7" ht="20.100000000000001" customHeight="1">
      <c r="A82" s="12"/>
      <c r="B82" s="51"/>
      <c r="C82" s="71"/>
      <c r="D82" s="72"/>
      <c r="E82" s="73"/>
      <c r="F82" s="43"/>
    </row>
    <row r="83" spans="1:7" ht="20.100000000000001" customHeight="1">
      <c r="A83" s="12"/>
      <c r="B83" s="51"/>
      <c r="C83" s="60" t="s">
        <v>37</v>
      </c>
      <c r="D83" s="25">
        <v>2007</v>
      </c>
      <c r="E83" s="25">
        <v>2008</v>
      </c>
      <c r="F83" s="43"/>
    </row>
    <row r="84" spans="1:7" ht="20.100000000000001" customHeight="1">
      <c r="A84" s="12"/>
      <c r="B84" s="51"/>
      <c r="C84" s="26" t="s">
        <v>38</v>
      </c>
      <c r="D84" s="27">
        <v>175582289</v>
      </c>
      <c r="E84" s="27">
        <v>185145777</v>
      </c>
      <c r="F84" s="43"/>
    </row>
    <row r="85" spans="1:7" ht="20.100000000000001" customHeight="1">
      <c r="A85" s="12"/>
      <c r="B85" s="51"/>
      <c r="C85" s="28" t="s">
        <v>39</v>
      </c>
      <c r="D85" s="28">
        <v>48808871</v>
      </c>
      <c r="E85" s="28">
        <v>50936085</v>
      </c>
      <c r="F85" s="43"/>
    </row>
    <row r="86" spans="1:7" ht="20.100000000000001" customHeight="1">
      <c r="A86" s="12"/>
      <c r="B86" s="51"/>
      <c r="C86" s="26" t="s">
        <v>40</v>
      </c>
      <c r="D86" s="27">
        <v>675163</v>
      </c>
      <c r="E86" s="27">
        <v>977404</v>
      </c>
      <c r="F86" s="43"/>
    </row>
    <row r="87" spans="1:7" ht="20.100000000000001" customHeight="1">
      <c r="A87" s="12"/>
      <c r="B87" s="51"/>
      <c r="C87" s="28" t="s">
        <v>32</v>
      </c>
      <c r="D87" s="28">
        <v>7011278</v>
      </c>
      <c r="E87" s="28">
        <v>8734952</v>
      </c>
      <c r="F87" s="43"/>
    </row>
    <row r="88" spans="1:7" ht="20.100000000000001" customHeight="1">
      <c r="A88" s="12"/>
      <c r="B88" s="51"/>
      <c r="C88" s="26" t="s">
        <v>41</v>
      </c>
      <c r="D88" s="27">
        <v>86391785</v>
      </c>
      <c r="E88" s="27">
        <v>100185090</v>
      </c>
      <c r="F88" s="43"/>
    </row>
    <row r="89" spans="1:7" ht="20.100000000000001" customHeight="1">
      <c r="A89" s="12"/>
      <c r="B89" s="51"/>
      <c r="C89" s="28" t="s">
        <v>42</v>
      </c>
      <c r="D89" s="55">
        <v>0</v>
      </c>
      <c r="E89" s="28">
        <v>0</v>
      </c>
      <c r="F89" s="43"/>
    </row>
    <row r="90" spans="1:7" ht="20.100000000000001" customHeight="1">
      <c r="A90" s="12"/>
      <c r="B90" s="51"/>
      <c r="C90" s="26" t="s">
        <v>36</v>
      </c>
      <c r="D90" s="27">
        <v>3811751</v>
      </c>
      <c r="E90" s="27">
        <v>3785646</v>
      </c>
      <c r="F90" s="43"/>
    </row>
    <row r="91" spans="1:7" ht="20.100000000000001" customHeight="1">
      <c r="A91" s="12"/>
      <c r="B91" s="51"/>
      <c r="C91" s="58" t="s">
        <v>46</v>
      </c>
      <c r="D91" s="59">
        <f>SUM(D84:D90)</f>
        <v>322281137</v>
      </c>
      <c r="E91" s="59">
        <f>SUM(E84:E90)</f>
        <v>349764954</v>
      </c>
      <c r="F91" s="43"/>
      <c r="G91" s="19"/>
    </row>
    <row r="92" spans="1:7" ht="20.100000000000001" customHeight="1" thickBot="1">
      <c r="A92" s="12"/>
      <c r="B92" s="51"/>
      <c r="C92" s="23" t="s">
        <v>43</v>
      </c>
      <c r="D92" s="24">
        <f>D81-D91</f>
        <v>-8159998</v>
      </c>
      <c r="E92" s="24">
        <f>E81-E91</f>
        <v>-1307886</v>
      </c>
      <c r="F92" s="43"/>
    </row>
    <row r="93" spans="1:7" ht="20.100000000000001" customHeight="1" thickTop="1">
      <c r="A93" s="12"/>
      <c r="B93" s="51"/>
      <c r="C93" s="68" t="s">
        <v>69</v>
      </c>
      <c r="D93" s="69"/>
      <c r="E93" s="69">
        <v>107415431</v>
      </c>
      <c r="F93" s="52"/>
    </row>
    <row r="94" spans="1:7" ht="20.100000000000001" customHeight="1">
      <c r="A94" s="12"/>
      <c r="B94" s="51"/>
      <c r="C94" s="1" t="s">
        <v>44</v>
      </c>
      <c r="D94" s="67"/>
      <c r="E94" s="67">
        <f>E93+E92</f>
        <v>106107545</v>
      </c>
      <c r="F94" s="43"/>
    </row>
    <row r="95" spans="1:7" ht="20.100000000000001" customHeight="1">
      <c r="A95" s="12"/>
      <c r="B95" s="51"/>
      <c r="C95" s="13" t="s">
        <v>68</v>
      </c>
      <c r="E95" s="14">
        <v>111126481</v>
      </c>
      <c r="F95" s="43"/>
    </row>
    <row r="96" spans="1:7" ht="3.95" customHeight="1">
      <c r="A96" s="9"/>
      <c r="B96" s="46"/>
      <c r="C96" s="53"/>
      <c r="D96" s="54"/>
      <c r="E96" s="54"/>
      <c r="F96" s="49"/>
    </row>
  </sheetData>
  <mergeCells count="9">
    <mergeCell ref="C72:E72"/>
    <mergeCell ref="C82:E82"/>
    <mergeCell ref="C1:E1"/>
    <mergeCell ref="C2:E2"/>
    <mergeCell ref="C3:E3"/>
    <mergeCell ref="C70:G70"/>
    <mergeCell ref="C38:E38"/>
    <mergeCell ref="C35:E35"/>
    <mergeCell ref="C69:E69"/>
  </mergeCells>
  <phoneticPr fontId="0" type="noConversion"/>
  <printOptions horizontalCentered="1"/>
  <pageMargins left="0.59055118110236227" right="0.59055118110236227" top="0.59055118110236227" bottom="0.59055118110236227" header="0" footer="0"/>
  <pageSetup scale="86" fitToHeight="2" orientation="portrait" r:id="rId1"/>
  <headerFooter alignWithMargins="0"/>
  <ignoredErrors>
    <ignoredError sqref="D17:E17 D81:E81 D9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4.1.1</vt:lpstr>
      <vt:lpstr>'4.1.1'!_1Àrea_d_impressió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2006-09-12T11:52:44Z</cp:lastPrinted>
  <dcterms:created xsi:type="dcterms:W3CDTF">2003-07-22T08:59:21Z</dcterms:created>
  <dcterms:modified xsi:type="dcterms:W3CDTF">2009-07-20T07:58:59Z</dcterms:modified>
</cp:coreProperties>
</file>