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1514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'1514'!$A$1:$J$74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D21" i="1"/>
  <c r="E21"/>
  <c r="F21"/>
  <c r="G21"/>
  <c r="H21"/>
  <c r="D28"/>
  <c r="E28"/>
  <c r="F28"/>
  <c r="G28"/>
  <c r="H28"/>
  <c r="D29"/>
  <c r="E29"/>
  <c r="F29"/>
  <c r="G29"/>
  <c r="H29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D36"/>
  <c r="E36"/>
  <c r="F36"/>
  <c r="G36"/>
  <c r="H36"/>
  <c r="D37"/>
  <c r="E37"/>
  <c r="F37"/>
  <c r="G37"/>
  <c r="H37"/>
  <c r="E38"/>
  <c r="F38"/>
  <c r="G38"/>
  <c r="H38"/>
  <c r="G39"/>
  <c r="H39"/>
  <c r="F40"/>
  <c r="G40"/>
  <c r="H40"/>
</calcChain>
</file>

<file path=xl/sharedStrings.xml><?xml version="1.0" encoding="utf-8"?>
<sst xmlns="http://schemas.openxmlformats.org/spreadsheetml/2006/main" count="43" uniqueCount="25">
  <si>
    <t>340 EPSEVG</t>
  </si>
  <si>
    <t>330 EPSEM</t>
  </si>
  <si>
    <t>310 EPSEB</t>
  </si>
  <si>
    <t>300 EPSC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</si>
  <si>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</si>
  <si>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</si>
  <si>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</si>
  <si>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</si>
  <si>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</si>
  <si>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</si>
  <si>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</si>
  <si>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</si>
  <si>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</si>
  <si>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(nombres índex)</t>
  </si>
  <si>
    <t>Nombre d'estudiantat que ha finalitzat els estudis</t>
  </si>
  <si>
    <t>TOTAL</t>
  </si>
  <si>
    <t>-</t>
  </si>
  <si>
    <t>2007-2008</t>
  </si>
  <si>
    <t>2006-2007</t>
  </si>
  <si>
    <t>2005-2006</t>
  </si>
  <si>
    <t>2004-2005</t>
  </si>
  <si>
    <t>2003-2004</t>
  </si>
  <si>
    <t>Centres docents</t>
  </si>
  <si>
    <t>1.5.1 Titulades/ats d'estudis de 1r i 2n cicles</t>
  </si>
  <si>
    <t>1.5.1.4 EVOLUCIÓ DE LES TITULADES/ATS D'ESTUDIS DE 1r I 2n CICLES.  ESTUDIS DE 1r I 2n CICLES I 2n CICLE. CENTRES PROPIS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</si>
</sst>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2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0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3" fontId="3" fillId="4" borderId="5" applyNumberFormat="0">
      <alignment vertical="center"/>
    </xf>
    <xf numFmtId="3" fontId="3" fillId="5" borderId="5" applyNumberFormat="0">
      <alignment vertical="center"/>
    </xf>
    <xf numFmtId="0" fontId="2" fillId="3" borderId="6" applyNumberFormat="0" applyFont="0" applyFill="0" applyAlignment="0" applyProtection="0"/>
    <xf numFmtId="0" fontId="3" fillId="6" borderId="5">
      <alignment horizontal="left" vertical="center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5" fillId="0" borderId="9" applyNumberFormat="0" applyFont="0" applyFill="0" applyAlignment="0" applyProtection="0">
      <alignment horizontal="center" vertical="top" wrapText="1"/>
    </xf>
    <xf numFmtId="4" fontId="6" fillId="7" borderId="5" applyNumberFormat="0">
      <alignment vertical="center"/>
    </xf>
    <xf numFmtId="0" fontId="6" fillId="7" borderId="5">
      <alignment horizontal="left"/>
    </xf>
    <xf numFmtId="0" fontId="5" fillId="7" borderId="5">
      <alignment horizontal="center" vertical="center" wrapText="1"/>
    </xf>
    <xf numFmtId="0" fontId="4" fillId="0" borderId="13" applyNumberFormat="0" applyFont="0" applyFill="0" applyAlignment="0" applyProtection="0">
      <alignment horizontal="center" vertical="top" wrapText="1"/>
    </xf>
    <xf numFmtId="4" fontId="5" fillId="7" borderId="5">
      <alignment horizontal="left" vertical="center"/>
    </xf>
    <xf numFmtId="0" fontId="6" fillId="3" borderId="5">
      <alignment horizontal="left"/>
    </xf>
    <xf numFmtId="0" fontId="6" fillId="8" borderId="5">
      <alignment horizontal="left"/>
    </xf>
    <xf numFmtId="0" fontId="6" fillId="9" borderId="5">
      <alignment horizontal="left" vertical="center"/>
    </xf>
    <xf numFmtId="0" fontId="8" fillId="2" borderId="0">
      <alignment horizontal="left" vertical="center"/>
    </xf>
    <xf numFmtId="4" fontId="3" fillId="3" borderId="5" applyNumberFormat="0">
      <alignment vertical="center"/>
    </xf>
    <xf numFmtId="4" fontId="3" fillId="8" borderId="5" applyNumberFormat="0">
      <alignment vertical="center"/>
    </xf>
    <xf numFmtId="0" fontId="5" fillId="10" borderId="5">
      <alignment horizontal="center" vertical="center"/>
    </xf>
    <xf numFmtId="3" fontId="3" fillId="3" borderId="0" applyNumberFormat="0">
      <alignment vertical="center"/>
    </xf>
    <xf numFmtId="4" fontId="6" fillId="8" borderId="5" applyNumberFormat="0">
      <alignment vertical="center"/>
    </xf>
    <xf numFmtId="0" fontId="5" fillId="7" borderId="5">
      <alignment horizontal="center" vertical="center"/>
    </xf>
    <xf numFmtId="4" fontId="6" fillId="9" borderId="5" applyNumberFormat="0">
      <alignment vertical="center"/>
    </xf>
    <xf numFmtId="164" fontId="7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32">
    <xf numFmtId="0" fontId="0" fillId="0" borderId="0" xfId="0"/>
    <xf numFmtId="0" fontId="9" fillId="0" borderId="5" xfId="8" applyFont="1" applyFill="1">
      <alignment horizontal="left" vertical="center"/>
    </xf>
    <xf numFmtId="0" fontId="9" fillId="6" borderId="5" xfId="8" applyFont="1">
      <alignment horizontal="left" vertical="center"/>
    </xf>
    <xf numFmtId="0" fontId="9" fillId="6" borderId="11" xfId="8" applyFont="1" applyBorder="1" applyAlignment="1">
      <alignment vertical="center" wrapText="1"/>
    </xf>
    <xf numFmtId="0" fontId="9" fillId="6" borderId="10" xfId="8" applyFont="1" applyBorder="1" applyAlignment="1">
      <alignment vertical="center" wrapText="1"/>
    </xf>
    <xf numFmtId="0" fontId="10" fillId="2" borderId="0" xfId="0" applyFont="1" applyFill="1"/>
    <xf numFmtId="0" fontId="10" fillId="2" borderId="0" xfId="0" applyFont="1" applyFill="1" applyBorder="1"/>
    <xf numFmtId="0" fontId="10" fillId="2" borderId="14" xfId="11" applyFont="1" applyFill="1" applyBorder="1" applyAlignment="1"/>
    <xf numFmtId="0" fontId="10" fillId="2" borderId="15" xfId="10" applyFont="1" applyFill="1" applyBorder="1"/>
    <xf numFmtId="0" fontId="10" fillId="2" borderId="16" xfId="9" applyFont="1" applyFill="1" applyBorder="1"/>
    <xf numFmtId="0" fontId="10" fillId="2" borderId="17" xfId="7" applyFont="1" applyFill="1" applyBorder="1"/>
    <xf numFmtId="0" fontId="10" fillId="2" borderId="19" xfId="4" applyFont="1" applyFill="1" applyBorder="1"/>
    <xf numFmtId="0" fontId="10" fillId="2" borderId="20" xfId="3" applyFont="1" applyFill="1" applyBorder="1"/>
    <xf numFmtId="0" fontId="10" fillId="2" borderId="21" xfId="2" applyFont="1" applyFill="1" applyBorder="1"/>
    <xf numFmtId="0" fontId="10" fillId="2" borderId="22" xfId="1" applyFont="1" applyFill="1" applyBorder="1"/>
    <xf numFmtId="0" fontId="11" fillId="11" borderId="18" xfId="14" applyFont="1" applyFill="1" applyBorder="1">
      <alignment horizontal="center" vertical="center" wrapText="1"/>
    </xf>
    <xf numFmtId="0" fontId="11" fillId="11" borderId="18" xfId="13" applyFont="1" applyFill="1" applyBorder="1" applyAlignment="1">
      <alignment horizontal="left" vertical="center"/>
    </xf>
    <xf numFmtId="3" fontId="11" fillId="11" borderId="18" xfId="12" applyNumberFormat="1" applyFont="1" applyFill="1" applyBorder="1">
      <alignment vertical="center"/>
    </xf>
    <xf numFmtId="0" fontId="10" fillId="12" borderId="18" xfId="5" applyNumberFormat="1" applyFont="1" applyFill="1" applyBorder="1">
      <alignment vertical="center"/>
    </xf>
    <xf numFmtId="3" fontId="10" fillId="12" borderId="18" xfId="5" applyNumberFormat="1" applyFont="1" applyFill="1" applyBorder="1">
      <alignment vertical="center"/>
    </xf>
    <xf numFmtId="3" fontId="10" fillId="12" borderId="18" xfId="6" applyNumberFormat="1" applyFont="1" applyFill="1" applyBorder="1" applyAlignment="1">
      <alignment horizontal="right" vertical="center"/>
    </xf>
    <xf numFmtId="0" fontId="10" fillId="13" borderId="18" xfId="6" applyNumberFormat="1" applyFont="1" applyFill="1" applyBorder="1">
      <alignment vertical="center"/>
    </xf>
    <xf numFmtId="3" fontId="10" fillId="13" borderId="18" xfId="6" applyNumberFormat="1" applyFont="1" applyFill="1" applyBorder="1">
      <alignment vertical="center"/>
    </xf>
    <xf numFmtId="3" fontId="10" fillId="13" borderId="18" xfId="6" applyNumberFormat="1" applyFont="1" applyFill="1" applyBorder="1" applyAlignment="1">
      <alignment horizontal="right" vertical="center"/>
    </xf>
    <xf numFmtId="0" fontId="9" fillId="2" borderId="15" xfId="10" applyFont="1" applyFill="1" applyBorder="1"/>
    <xf numFmtId="0" fontId="10" fillId="6" borderId="18" xfId="8" applyFont="1" applyBorder="1">
      <alignment horizontal="left" vertical="center"/>
    </xf>
    <xf numFmtId="0" fontId="10" fillId="6" borderId="18" xfId="8" applyFont="1" applyBorder="1" applyAlignment="1">
      <alignment horizontal="left"/>
    </xf>
    <xf numFmtId="0" fontId="9" fillId="6" borderId="12" xfId="8" applyFont="1" applyBorder="1" applyAlignment="1">
      <alignment horizontal="left" vertical="center"/>
    </xf>
    <xf numFmtId="0" fontId="9" fillId="6" borderId="11" xfId="8" applyFont="1" applyBorder="1" applyAlignment="1">
      <alignment horizontal="left" vertical="center"/>
    </xf>
    <xf numFmtId="0" fontId="9" fillId="6" borderId="10" xfId="8" applyFont="1" applyBorder="1" applyAlignment="1">
      <alignment horizontal="left" vertical="center"/>
    </xf>
    <xf numFmtId="0" fontId="9" fillId="6" borderId="12" xfId="8" applyFont="1" applyBorder="1" applyAlignment="1">
      <alignment horizontal="left" vertical="center" wrapText="1"/>
    </xf>
    <xf numFmtId="0" fontId="9" fillId="6" borderId="11" xfId="8" applyFont="1" applyBorder="1" applyAlignment="1">
      <alignment horizontal="left" vertical="center" wrapText="1"/>
    </xf>
  </cellXfs>
  <cellStyles count="30">
    <cellStyle name="BodeExteior" xfId="15"/>
    <cellStyle name="BordeEsqDI" xfId="1"/>
    <cellStyle name="BordeEsqDS" xfId="9"/>
    <cellStyle name="BordeEsqII" xfId="3"/>
    <cellStyle name="BordeEsqIS" xfId="11"/>
    <cellStyle name="BordeTablaDer" xfId="4"/>
    <cellStyle name="BordeTablaInf" xfId="2"/>
    <cellStyle name="BordeTablaIzq" xfId="7"/>
    <cellStyle name="BordeTablaSup" xfId="10"/>
    <cellStyle name="CMenuIzq" xfId="16"/>
    <cellStyle name="CMenuIzqTotal" xfId="13"/>
    <cellStyle name="CMenuIzqTotal0" xfId="17"/>
    <cellStyle name="CMenuIzqTotal1" xfId="18"/>
    <cellStyle name="CMenuIzqTotal2" xfId="19"/>
    <cellStyle name="comentario" xfId="20"/>
    <cellStyle name="fColor1" xfId="5"/>
    <cellStyle name="fColor2" xfId="6"/>
    <cellStyle name="fColor3" xfId="21"/>
    <cellStyle name="fColor4" xfId="22"/>
    <cellStyle name="fSubTitulo" xfId="8"/>
    <cellStyle name="fTitularOscura" xfId="23"/>
    <cellStyle name="fTitulo" xfId="14"/>
    <cellStyle name="fTotal0" xfId="24"/>
    <cellStyle name="fTotal1" xfId="25"/>
    <cellStyle name="fTotal1Columna" xfId="26"/>
    <cellStyle name="fTotal2" xfId="27"/>
    <cellStyle name="fTotal3" xfId="12"/>
    <cellStyle name="Millares [0]_LDADES99" xfId="28"/>
    <cellStyle name="Normal" xfId="0" builtinId="0"/>
    <cellStyle name="SinEstilo" xfId="29"/>
  </cellStyles>
  <dxfs count="0"/>
  <tableStyles count="0" defaultTableStyle="TableStyleMedium9" defaultPivotStyle="PivotStyleLight16"/>
  <colors>
    <mruColors>
      <color rgb="FF003366"/>
      <color rgb="FF84C3FC"/>
      <color rgb="FFBAB6F0"/>
      <color rgb="FFB8D0EE"/>
      <color rgb="FFA2C2E8"/>
      <color rgb="FF376091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que ha finalitzat els estudis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Estudis de 1r i 2n cicles i 2n cicle centres propis (nombres índex)</a:t>
            </a:r>
          </a:p>
        </c:rich>
      </c:tx>
      <c:layout>
        <c:manualLayout>
          <c:xMode val="edge"/>
          <c:yMode val="edge"/>
          <c:x val="1.3052604624678655E-2"/>
          <c:y val="2.5507965350485041E-2"/>
        </c:manualLayout>
      </c:layout>
    </c:title>
    <c:plotArea>
      <c:layout>
        <c:manualLayout>
          <c:layoutTarget val="inner"/>
          <c:xMode val="edge"/>
          <c:yMode val="edge"/>
          <c:x val="4.2635712708576468E-2"/>
          <c:y val="0.14361720778082407"/>
          <c:w val="0.71705516828060434"/>
          <c:h val="0.77127759734146095"/>
        </c:manualLayout>
      </c:layout>
      <c:lineChart>
        <c:grouping val="standard"/>
        <c:ser>
          <c:idx val="0"/>
          <c:order val="0"/>
          <c:tx>
            <c:strRef>
              <c:f>'1514'!$C$28</c:f>
              <c:strCache>
                <c:ptCount val="1"/>
                <c:pt idx="0">
                  <c:v>200 FME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'1514'!$D$28:$H$28</c:f>
              <c:numCache>
                <c:formatCode>#,##0</c:formatCode>
                <c:ptCount val="5"/>
                <c:pt idx="0">
                  <c:v>100</c:v>
                </c:pt>
                <c:pt idx="1">
                  <c:v>131.57894736842107</c:v>
                </c:pt>
                <c:pt idx="2">
                  <c:v>98.245614035087712</c:v>
                </c:pt>
                <c:pt idx="3">
                  <c:v>77.192982456140342</c:v>
                </c:pt>
                <c:pt idx="4">
                  <c:v>89.473684210526315</c:v>
                </c:pt>
              </c:numCache>
            </c:numRef>
          </c:val>
        </c:ser>
        <c:ser>
          <c:idx val="1"/>
          <c:order val="1"/>
          <c:tx>
            <c:strRef>
              <c:f>'1514'!$C$29</c:f>
              <c:strCache>
                <c:ptCount val="1"/>
                <c:pt idx="0">
                  <c:v>210 ETSAB</c:v>
                </c:pt>
              </c:strCache>
            </c:strRef>
          </c:tx>
          <c:dLbls>
            <c:delete val="1"/>
          </c:dLbls>
          <c:cat>
            <c:strRef>
              <c:f>'1514'!$D$7:$H$7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'1514'!$D$29:$H$29</c:f>
              <c:numCache>
                <c:formatCode>#,##0</c:formatCode>
                <c:ptCount val="5"/>
                <c:pt idx="0">
                  <c:v>100</c:v>
                </c:pt>
                <c:pt idx="1">
                  <c:v>79.216867469879517</c:v>
                </c:pt>
                <c:pt idx="2">
                  <c:v>87.650602409638552</c:v>
                </c:pt>
                <c:pt idx="3">
                  <c:v>102.40963855421687</c:v>
                </c:pt>
                <c:pt idx="4">
                  <c:v>99.096385542168676</c:v>
                </c:pt>
              </c:numCache>
            </c:numRef>
          </c:val>
        </c:ser>
        <c:ser>
          <c:idx val="2"/>
          <c:order val="2"/>
          <c:tx>
            <c:strRef>
              <c:f>'1514'!$C$30</c:f>
              <c:strCache>
                <c:ptCount val="1"/>
                <c:pt idx="0">
                  <c:v>220 ETSEIAT</c:v>
                </c:pt>
              </c:strCache>
            </c:strRef>
          </c:tx>
          <c:marker>
            <c:symbol val="triangle"/>
            <c:size val="8"/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'1514'!$D$30:$H$30</c:f>
              <c:numCache>
                <c:formatCode>#,##0</c:formatCode>
                <c:ptCount val="5"/>
                <c:pt idx="0">
                  <c:v>100</c:v>
                </c:pt>
                <c:pt idx="1">
                  <c:v>158.91089108910893</c:v>
                </c:pt>
                <c:pt idx="2">
                  <c:v>158.91089108910893</c:v>
                </c:pt>
                <c:pt idx="3">
                  <c:v>156.93069306930693</c:v>
                </c:pt>
                <c:pt idx="4">
                  <c:v>120.29702970297029</c:v>
                </c:pt>
              </c:numCache>
            </c:numRef>
          </c:val>
        </c:ser>
        <c:ser>
          <c:idx val="3"/>
          <c:order val="3"/>
          <c:tx>
            <c:strRef>
              <c:f>'1514'!$C$31</c:f>
              <c:strCache>
                <c:ptCount val="1"/>
                <c:pt idx="0">
                  <c:v>230 ETSETB</c:v>
                </c:pt>
              </c:strCache>
            </c:strRef>
          </c:tx>
          <c:dPt>
            <c:idx val="4"/>
            <c:marker>
              <c:symbol val="diamond"/>
              <c:size val="8"/>
              <c:spPr>
                <a:ln>
                  <a:solidFill>
                    <a:srgbClr val="4F81BD">
                      <a:lumMod val="40000"/>
                      <a:lumOff val="60000"/>
                    </a:srgbClr>
                  </a:solidFill>
                </a:ln>
              </c:spPr>
            </c:marker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Lbls>
            <c:delete val="1"/>
          </c:dLbls>
          <c:cat>
            <c:strRef>
              <c:f>'1514'!$D$7:$H$7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'1514'!$D$31:$H$31</c:f>
              <c:numCache>
                <c:formatCode>#,##0</c:formatCode>
                <c:ptCount val="5"/>
                <c:pt idx="0">
                  <c:v>100</c:v>
                </c:pt>
                <c:pt idx="1">
                  <c:v>104.4776119402985</c:v>
                </c:pt>
                <c:pt idx="2">
                  <c:v>88.656716417910459</c:v>
                </c:pt>
                <c:pt idx="3">
                  <c:v>89.552238805970148</c:v>
                </c:pt>
                <c:pt idx="4">
                  <c:v>94.029850746268664</c:v>
                </c:pt>
              </c:numCache>
            </c:numRef>
          </c:val>
        </c:ser>
        <c:ser>
          <c:idx val="4"/>
          <c:order val="4"/>
          <c:tx>
            <c:strRef>
              <c:f>'1514'!$C$32</c:f>
              <c:strCache>
                <c:ptCount val="1"/>
                <c:pt idx="0">
                  <c:v>240 ETSEIB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'1514'!$D$32:$H$32</c:f>
              <c:numCache>
                <c:formatCode>#,##0</c:formatCode>
                <c:ptCount val="5"/>
                <c:pt idx="0">
                  <c:v>100</c:v>
                </c:pt>
                <c:pt idx="1">
                  <c:v>96.330275229357795</c:v>
                </c:pt>
                <c:pt idx="2">
                  <c:v>86.467889908256879</c:v>
                </c:pt>
                <c:pt idx="3">
                  <c:v>91.513761467889907</c:v>
                </c:pt>
                <c:pt idx="4">
                  <c:v>88.532110091743121</c:v>
                </c:pt>
              </c:numCache>
            </c:numRef>
          </c:val>
        </c:ser>
        <c:ser>
          <c:idx val="5"/>
          <c:order val="5"/>
          <c:tx>
            <c:strRef>
              <c:f>'1514'!$C$33</c:f>
              <c:strCache>
                <c:ptCount val="1"/>
                <c:pt idx="0">
                  <c:v>250 ETSECCPB</c:v>
                </c:pt>
              </c:strCache>
            </c:strRef>
          </c:tx>
          <c:spPr>
            <a:ln>
              <a:solidFill>
                <a:srgbClr val="BAB6F0"/>
              </a:solidFill>
            </a:ln>
          </c:spPr>
          <c:marker>
            <c:spPr>
              <a:solidFill>
                <a:srgbClr val="4F81BD">
                  <a:lumMod val="60000"/>
                  <a:lumOff val="40000"/>
                </a:srgbClr>
              </a:solidFill>
            </c:spPr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'1514'!$D$33:$H$33</c:f>
              <c:numCache>
                <c:formatCode>#,##0</c:formatCode>
                <c:ptCount val="5"/>
                <c:pt idx="0">
                  <c:v>100</c:v>
                </c:pt>
                <c:pt idx="1">
                  <c:v>84.415584415584405</c:v>
                </c:pt>
                <c:pt idx="2">
                  <c:v>96.103896103896105</c:v>
                </c:pt>
                <c:pt idx="3">
                  <c:v>101.94805194805194</c:v>
                </c:pt>
                <c:pt idx="4">
                  <c:v>81.168831168831161</c:v>
                </c:pt>
              </c:numCache>
            </c:numRef>
          </c:val>
        </c:ser>
        <c:ser>
          <c:idx val="6"/>
          <c:order val="6"/>
          <c:tx>
            <c:strRef>
              <c:f>'1514'!$C$34</c:f>
              <c:strCache>
                <c:ptCount val="1"/>
                <c:pt idx="0">
                  <c:v>270 FIB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plus"/>
            <c:size val="9"/>
            <c:spPr>
              <a:solidFill>
                <a:srgbClr val="1F497D">
                  <a:lumMod val="75000"/>
                </a:srgbClr>
              </a:solidFill>
              <a:ln w="19050" cmpd="dbl"/>
            </c:spPr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'1514'!$D$34:$H$34</c:f>
              <c:numCache>
                <c:formatCode>#,##0</c:formatCode>
                <c:ptCount val="5"/>
                <c:pt idx="0">
                  <c:v>100</c:v>
                </c:pt>
                <c:pt idx="1">
                  <c:v>109.84455958549222</c:v>
                </c:pt>
                <c:pt idx="2">
                  <c:v>206.73575129533677</c:v>
                </c:pt>
                <c:pt idx="3">
                  <c:v>171.50259067357513</c:v>
                </c:pt>
                <c:pt idx="4">
                  <c:v>113.47150259067358</c:v>
                </c:pt>
              </c:numCache>
            </c:numRef>
          </c:val>
        </c:ser>
        <c:ser>
          <c:idx val="7"/>
          <c:order val="7"/>
          <c:tx>
            <c:strRef>
              <c:f>'1514'!$C$35</c:f>
              <c:strCache>
                <c:ptCount val="1"/>
                <c:pt idx="0">
                  <c:v>280 FNB</c:v>
                </c:pt>
              </c:strCache>
            </c:strRef>
          </c:tx>
          <c:spPr>
            <a:ln>
              <a:solidFill>
                <a:srgbClr val="84C3FC"/>
              </a:solidFill>
            </a:ln>
          </c:spPr>
          <c:marker>
            <c:symbol val="star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'1514'!$D$35:$H$35</c:f>
              <c:numCache>
                <c:formatCode>#,##0</c:formatCode>
                <c:ptCount val="5"/>
                <c:pt idx="0">
                  <c:v>100</c:v>
                </c:pt>
                <c:pt idx="1">
                  <c:v>66.666666666666657</c:v>
                </c:pt>
                <c:pt idx="2">
                  <c:v>66.666666666666657</c:v>
                </c:pt>
                <c:pt idx="3">
                  <c:v>37.037037037037038</c:v>
                </c:pt>
                <c:pt idx="4">
                  <c:v>77.777777777777786</c:v>
                </c:pt>
              </c:numCache>
            </c:numRef>
          </c:val>
        </c:ser>
        <c:ser>
          <c:idx val="8"/>
          <c:order val="8"/>
          <c:tx>
            <c:strRef>
              <c:f>'1514'!$C$37</c:f>
              <c:strCache>
                <c:ptCount val="1"/>
                <c:pt idx="0">
                  <c:v>300 EPSC</c:v>
                </c:pt>
              </c:strCache>
            </c:strRef>
          </c:tx>
          <c:dPt>
            <c:idx val="3"/>
            <c:marker>
              <c:symbol val="circle"/>
              <c:size val="7"/>
            </c:marker>
          </c:dPt>
          <c:dPt>
            <c:idx val="4"/>
            <c:marker>
              <c:symbol val="circle"/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</c:marker>
          </c:dPt>
          <c:dLbls>
            <c:delete val="1"/>
          </c:dLbls>
          <c:cat>
            <c:strRef>
              <c:f>'1514'!$D$7:$H$7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'1514'!$D$37:$H$37</c:f>
              <c:numCache>
                <c:formatCode>#,##0</c:formatCode>
                <c:ptCount val="5"/>
                <c:pt idx="0">
                  <c:v>100</c:v>
                </c:pt>
                <c:pt idx="1">
                  <c:v>129.72972972972974</c:v>
                </c:pt>
                <c:pt idx="2">
                  <c:v>113.51351351351352</c:v>
                </c:pt>
                <c:pt idx="3">
                  <c:v>41.666666666666671</c:v>
                </c:pt>
                <c:pt idx="4">
                  <c:v>52.083333333333336</c:v>
                </c:pt>
              </c:numCache>
            </c:numRef>
          </c:val>
        </c:ser>
        <c:ser>
          <c:idx val="9"/>
          <c:order val="9"/>
          <c:tx>
            <c:strRef>
              <c:f>'1514'!$C$38</c:f>
              <c:strCache>
                <c:ptCount val="1"/>
                <c:pt idx="0">
                  <c:v>310 EPSEB</c:v>
                </c:pt>
              </c:strCache>
            </c:strRef>
          </c:tx>
          <c:dLbls>
            <c:delete val="1"/>
          </c:dLbls>
          <c:val>
            <c:numRef>
              <c:f>'1514'!$D$38:$H$38</c:f>
              <c:numCache>
                <c:formatCode>#,##0</c:formatCode>
                <c:ptCount val="5"/>
                <c:pt idx="1">
                  <c:v>100</c:v>
                </c:pt>
                <c:pt idx="2">
                  <c:v>1300</c:v>
                </c:pt>
                <c:pt idx="3">
                  <c:v>2600</c:v>
                </c:pt>
                <c:pt idx="4">
                  <c:v>3100</c:v>
                </c:pt>
              </c:numCache>
            </c:numRef>
          </c:val>
        </c:ser>
        <c:ser>
          <c:idx val="10"/>
          <c:order val="10"/>
          <c:tx>
            <c:strRef>
              <c:f>'1514'!$C$20</c:f>
              <c:strCache>
                <c:ptCount val="1"/>
                <c:pt idx="0">
                  <c:v>340 EPSEVG</c:v>
                </c:pt>
              </c:strCache>
            </c:strRef>
          </c:tx>
          <c:dLbls>
            <c:delete val="1"/>
          </c:dLbls>
          <c:val>
            <c:numRef>
              <c:f>'1514'!$D$40:$H$40</c:f>
              <c:numCache>
                <c:formatCode>#,##0</c:formatCode>
                <c:ptCount val="5"/>
                <c:pt idx="2">
                  <c:v>100</c:v>
                </c:pt>
                <c:pt idx="3">
                  <c:v>84.615384615384613</c:v>
                </c:pt>
                <c:pt idx="4">
                  <c:v>84.615384615384613</c:v>
                </c:pt>
              </c:numCache>
            </c:numRef>
          </c:val>
        </c:ser>
        <c:ser>
          <c:idx val="11"/>
          <c:order val="11"/>
          <c:tx>
            <c:strRef>
              <c:f>'1514'!$C$39</c:f>
              <c:strCache>
                <c:ptCount val="1"/>
                <c:pt idx="0">
                  <c:v>330 EPSEM</c:v>
                </c:pt>
              </c:strCache>
            </c:strRef>
          </c:tx>
          <c:dLbls>
            <c:delete val="1"/>
          </c:dLbls>
          <c:val>
            <c:numRef>
              <c:f>'1514'!$D$39:$H$39</c:f>
              <c:numCache>
                <c:formatCode>#,##0</c:formatCode>
                <c:ptCount val="5"/>
                <c:pt idx="3">
                  <c:v>100</c:v>
                </c:pt>
                <c:pt idx="4">
                  <c:v>400</c:v>
                </c:pt>
              </c:numCache>
            </c:numRef>
          </c:val>
        </c:ser>
        <c:dLbls>
          <c:showVal val="1"/>
        </c:dLbls>
        <c:marker val="1"/>
        <c:axId val="107896192"/>
        <c:axId val="107914368"/>
      </c:lineChart>
      <c:catAx>
        <c:axId val="10789619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7914368"/>
        <c:crosses val="autoZero"/>
        <c:lblAlgn val="ctr"/>
        <c:lblOffset val="100"/>
        <c:tickLblSkip val="1"/>
        <c:tickMarkSkip val="1"/>
      </c:catAx>
      <c:valAx>
        <c:axId val="107914368"/>
        <c:scaling>
          <c:orientation val="minMax"/>
          <c:max val="225"/>
          <c:min val="25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7896192"/>
        <c:crosses val="autoZero"/>
        <c:crossBetween val="midCat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779736454637664"/>
          <c:y val="0.28679915010623658"/>
          <c:w val="0.16149897929425461"/>
          <c:h val="0.63271321853999085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&amp;C </c:oddHeader>
      <c:oddFooter>&amp;C </c:oddFooter>
    </c:headerFooter>
    <c:pageMargins b="1" l="0.75000000000000111" r="0.75000000000000111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42</xdr:row>
      <xdr:rowOff>0</xdr:rowOff>
    </xdr:from>
    <xdr:to>
      <xdr:col>9</xdr:col>
      <xdr:colOff>15875</xdr:colOff>
      <xdr:row>73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09/Dades%20externes%20rebudes/taules%20ja%20treballades/14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.1.3"/>
      <sheetName val="141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7">
          <cell r="D7" t="str">
            <v>2003-2004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Normal="100" workbookViewId="0">
      <selection activeCell="L10" sqref="L10"/>
    </sheetView>
  </sheetViews>
  <sheetFormatPr defaultColWidth="11.42578125" defaultRowHeight="12.75"/>
  <cols>
    <col min="1" max="1" width="1.42578125" style="5" customWidth="1"/>
    <col min="2" max="2" width="0.5703125" style="5" customWidth="1"/>
    <col min="3" max="3" width="25.7109375" style="5" customWidth="1"/>
    <col min="4" max="8" width="16.7109375" style="5" customWidth="1"/>
    <col min="9" max="9" width="0.5703125" style="5" customWidth="1"/>
    <col min="10" max="10" width="1.140625" style="5" customWidth="1"/>
    <col min="11" max="16384" width="11.42578125" style="5"/>
  </cols>
  <sheetData>
    <row r="1" spans="1:11" s="2" customFormat="1" ht="14.25" thickTop="1" thickBot="1">
      <c r="A1" s="1"/>
      <c r="C1" s="27" t="s">
        <v>23</v>
      </c>
      <c r="D1" s="28"/>
      <c r="E1" s="28"/>
      <c r="F1" s="28"/>
      <c r="G1" s="28"/>
      <c r="H1" s="29"/>
    </row>
    <row r="2" spans="1:11" s="2" customFormat="1" ht="26.25" customHeight="1" thickTop="1" thickBot="1">
      <c r="C2" s="30" t="s">
        <v>24</v>
      </c>
      <c r="D2" s="31"/>
      <c r="E2" s="31"/>
      <c r="F2" s="31"/>
      <c r="G2" s="31"/>
      <c r="H2" s="31"/>
      <c r="I2" s="3"/>
      <c r="J2" s="3"/>
      <c r="K2" s="4"/>
    </row>
    <row r="3" spans="1:11" ht="6.75" customHeight="1" thickTop="1" thickBot="1"/>
    <row r="4" spans="1:11" s="2" customFormat="1" ht="14.25" thickTop="1" thickBot="1">
      <c r="C4" s="27" t="s">
        <v>14</v>
      </c>
      <c r="D4" s="28"/>
      <c r="E4" s="28"/>
      <c r="F4" s="28"/>
      <c r="G4" s="28"/>
      <c r="H4" s="29"/>
    </row>
    <row r="5" spans="1:11" ht="7.5" customHeight="1" thickTop="1"/>
    <row r="6" spans="1:11" ht="3.95" customHeight="1">
      <c r="B6" s="7"/>
      <c r="C6" s="8"/>
      <c r="D6" s="8"/>
      <c r="E6" s="8"/>
      <c r="F6" s="8"/>
      <c r="G6" s="8"/>
      <c r="H6" s="8"/>
      <c r="I6" s="9"/>
    </row>
    <row r="7" spans="1:11" ht="20.100000000000001" customHeight="1">
      <c r="B7" s="10"/>
      <c r="C7" s="15" t="s">
        <v>22</v>
      </c>
      <c r="D7" s="15" t="s">
        <v>21</v>
      </c>
      <c r="E7" s="15" t="s">
        <v>20</v>
      </c>
      <c r="F7" s="15" t="s">
        <v>19</v>
      </c>
      <c r="G7" s="15" t="s">
        <v>18</v>
      </c>
      <c r="H7" s="15" t="s">
        <v>17</v>
      </c>
      <c r="I7" s="11"/>
    </row>
    <row r="8" spans="1:11" ht="20.100000000000001" customHeight="1">
      <c r="B8" s="10"/>
      <c r="C8" s="18" t="s">
        <v>12</v>
      </c>
      <c r="D8" s="19">
        <v>57</v>
      </c>
      <c r="E8" s="19">
        <v>75</v>
      </c>
      <c r="F8" s="19">
        <v>56</v>
      </c>
      <c r="G8" s="19">
        <v>44</v>
      </c>
      <c r="H8" s="19">
        <v>51</v>
      </c>
      <c r="I8" s="11"/>
    </row>
    <row r="9" spans="1:11" ht="20.100000000000001" customHeight="1">
      <c r="B9" s="10"/>
      <c r="C9" s="21" t="s">
        <v>11</v>
      </c>
      <c r="D9" s="22">
        <v>332</v>
      </c>
      <c r="E9" s="22">
        <v>263</v>
      </c>
      <c r="F9" s="22">
        <v>291</v>
      </c>
      <c r="G9" s="22">
        <v>340</v>
      </c>
      <c r="H9" s="22">
        <v>329</v>
      </c>
      <c r="I9" s="11"/>
    </row>
    <row r="10" spans="1:11" ht="20.100000000000001" customHeight="1">
      <c r="B10" s="10"/>
      <c r="C10" s="18" t="s">
        <v>10</v>
      </c>
      <c r="D10" s="19">
        <v>202</v>
      </c>
      <c r="E10" s="19">
        <v>321</v>
      </c>
      <c r="F10" s="19">
        <v>321</v>
      </c>
      <c r="G10" s="19">
        <v>317</v>
      </c>
      <c r="H10" s="19">
        <v>243</v>
      </c>
      <c r="I10" s="11"/>
    </row>
    <row r="11" spans="1:11" ht="20.100000000000001" customHeight="1">
      <c r="B11" s="10"/>
      <c r="C11" s="21" t="s">
        <v>9</v>
      </c>
      <c r="D11" s="22">
        <v>335</v>
      </c>
      <c r="E11" s="22">
        <v>350</v>
      </c>
      <c r="F11" s="22">
        <v>297</v>
      </c>
      <c r="G11" s="22">
        <v>300</v>
      </c>
      <c r="H11" s="22">
        <v>315</v>
      </c>
      <c r="I11" s="11"/>
    </row>
    <row r="12" spans="1:11" ht="20.100000000000001" customHeight="1">
      <c r="B12" s="10"/>
      <c r="C12" s="18" t="s">
        <v>8</v>
      </c>
      <c r="D12" s="19">
        <v>436</v>
      </c>
      <c r="E12" s="19">
        <v>420</v>
      </c>
      <c r="F12" s="19">
        <v>377</v>
      </c>
      <c r="G12" s="19">
        <v>399</v>
      </c>
      <c r="H12" s="19">
        <v>386</v>
      </c>
      <c r="I12" s="11"/>
    </row>
    <row r="13" spans="1:11" ht="20.100000000000001" customHeight="1">
      <c r="B13" s="10"/>
      <c r="C13" s="21" t="s">
        <v>7</v>
      </c>
      <c r="D13" s="22">
        <v>154</v>
      </c>
      <c r="E13" s="22">
        <v>130</v>
      </c>
      <c r="F13" s="22">
        <v>148</v>
      </c>
      <c r="G13" s="22">
        <v>157</v>
      </c>
      <c r="H13" s="22">
        <v>125</v>
      </c>
      <c r="I13" s="11"/>
    </row>
    <row r="14" spans="1:11" ht="20.100000000000001" customHeight="1">
      <c r="B14" s="10"/>
      <c r="C14" s="18" t="s">
        <v>6</v>
      </c>
      <c r="D14" s="19">
        <v>193</v>
      </c>
      <c r="E14" s="19">
        <v>212</v>
      </c>
      <c r="F14" s="19">
        <v>399</v>
      </c>
      <c r="G14" s="19">
        <v>331</v>
      </c>
      <c r="H14" s="19">
        <v>219</v>
      </c>
      <c r="I14" s="11"/>
    </row>
    <row r="15" spans="1:11" ht="20.100000000000001" customHeight="1">
      <c r="B15" s="10"/>
      <c r="C15" s="21" t="s">
        <v>5</v>
      </c>
      <c r="D15" s="22">
        <v>27</v>
      </c>
      <c r="E15" s="22">
        <v>18</v>
      </c>
      <c r="F15" s="22">
        <v>18</v>
      </c>
      <c r="G15" s="22">
        <v>10</v>
      </c>
      <c r="H15" s="22">
        <v>21</v>
      </c>
      <c r="I15" s="11"/>
      <c r="J15" s="6"/>
    </row>
    <row r="16" spans="1:11" ht="20.100000000000001" customHeight="1">
      <c r="B16" s="10"/>
      <c r="C16" s="18" t="s">
        <v>4</v>
      </c>
      <c r="D16" s="19">
        <v>117</v>
      </c>
      <c r="E16" s="19">
        <v>151</v>
      </c>
      <c r="F16" s="19">
        <v>103</v>
      </c>
      <c r="G16" s="19">
        <v>113</v>
      </c>
      <c r="H16" s="19">
        <v>117</v>
      </c>
      <c r="I16" s="11"/>
      <c r="J16" s="6"/>
    </row>
    <row r="17" spans="2:10" ht="20.100000000000001" customHeight="1">
      <c r="B17" s="10"/>
      <c r="C17" s="21" t="s">
        <v>3</v>
      </c>
      <c r="D17" s="22">
        <v>37</v>
      </c>
      <c r="E17" s="22">
        <v>48</v>
      </c>
      <c r="F17" s="22">
        <v>42</v>
      </c>
      <c r="G17" s="22">
        <v>20</v>
      </c>
      <c r="H17" s="22">
        <v>25</v>
      </c>
      <c r="I17" s="11"/>
    </row>
    <row r="18" spans="2:10" ht="20.100000000000001" customHeight="1">
      <c r="B18" s="10"/>
      <c r="C18" s="18" t="s">
        <v>2</v>
      </c>
      <c r="D18" s="20" t="s">
        <v>16</v>
      </c>
      <c r="E18" s="19">
        <v>1</v>
      </c>
      <c r="F18" s="19">
        <v>13</v>
      </c>
      <c r="G18" s="19">
        <v>26</v>
      </c>
      <c r="H18" s="19">
        <v>31</v>
      </c>
      <c r="I18" s="11"/>
      <c r="J18" s="6"/>
    </row>
    <row r="19" spans="2:10" ht="20.100000000000001" customHeight="1">
      <c r="B19" s="10"/>
      <c r="C19" s="21" t="s">
        <v>1</v>
      </c>
      <c r="D19" s="23" t="s">
        <v>16</v>
      </c>
      <c r="E19" s="23" t="s">
        <v>16</v>
      </c>
      <c r="F19" s="23" t="s">
        <v>16</v>
      </c>
      <c r="G19" s="22">
        <v>2</v>
      </c>
      <c r="H19" s="22">
        <v>8</v>
      </c>
      <c r="I19" s="11"/>
      <c r="J19" s="6"/>
    </row>
    <row r="20" spans="2:10" ht="20.100000000000001" customHeight="1">
      <c r="B20" s="10"/>
      <c r="C20" s="18" t="s">
        <v>0</v>
      </c>
      <c r="D20" s="20" t="s">
        <v>16</v>
      </c>
      <c r="E20" s="19">
        <v>11</v>
      </c>
      <c r="F20" s="19">
        <v>13</v>
      </c>
      <c r="G20" s="19">
        <v>11</v>
      </c>
      <c r="H20" s="19">
        <v>11</v>
      </c>
      <c r="I20" s="11"/>
    </row>
    <row r="21" spans="2:10" ht="20.100000000000001" customHeight="1">
      <c r="B21" s="10"/>
      <c r="C21" s="16" t="s">
        <v>15</v>
      </c>
      <c r="D21" s="17">
        <f>SUM(D8:D20)</f>
        <v>1890</v>
      </c>
      <c r="E21" s="17">
        <f>SUM(E8:E20)</f>
        <v>2000</v>
      </c>
      <c r="F21" s="17">
        <f>SUM(F8:F20)</f>
        <v>2078</v>
      </c>
      <c r="G21" s="17">
        <f>SUM(G8:G20)</f>
        <v>2070</v>
      </c>
      <c r="H21" s="17">
        <f>SUM(H8:H20)</f>
        <v>1881</v>
      </c>
      <c r="I21" s="11"/>
    </row>
    <row r="22" spans="2:10" ht="3.95" customHeight="1">
      <c r="B22" s="12"/>
      <c r="C22" s="13"/>
      <c r="D22" s="13"/>
      <c r="E22" s="13"/>
      <c r="F22" s="13"/>
      <c r="G22" s="13"/>
      <c r="H22" s="13"/>
      <c r="I22" s="14"/>
    </row>
    <row r="23" spans="2:10" ht="6.75" customHeight="1" thickBot="1"/>
    <row r="24" spans="2:10" s="2" customFormat="1" ht="14.25" thickTop="1" thickBot="1">
      <c r="C24" s="27" t="s">
        <v>14</v>
      </c>
      <c r="D24" s="28"/>
      <c r="E24" s="28"/>
      <c r="F24" s="28"/>
      <c r="G24" s="28"/>
      <c r="H24" s="29"/>
    </row>
    <row r="25" spans="2:10" ht="7.5" customHeight="1" thickTop="1"/>
    <row r="26" spans="2:10" ht="3.95" customHeight="1">
      <c r="B26" s="7"/>
      <c r="C26" s="24"/>
      <c r="D26" s="8"/>
      <c r="E26" s="8"/>
      <c r="F26" s="8"/>
      <c r="G26" s="8"/>
      <c r="H26" s="8"/>
      <c r="I26" s="9"/>
    </row>
    <row r="27" spans="2:10" ht="14.25" customHeight="1">
      <c r="B27" s="10"/>
      <c r="C27" s="26" t="s">
        <v>13</v>
      </c>
      <c r="D27" s="25"/>
      <c r="E27" s="25"/>
      <c r="F27" s="25"/>
      <c r="G27" s="25"/>
      <c r="H27" s="25"/>
      <c r="I27" s="11"/>
    </row>
    <row r="28" spans="2:10" ht="20.100000000000001" customHeight="1">
      <c r="B28" s="10"/>
      <c r="C28" s="18" t="s">
        <v>12</v>
      </c>
      <c r="D28" s="19">
        <f>D8/$D$8*100</f>
        <v>100</v>
      </c>
      <c r="E28" s="19">
        <f>E8/$D$8*100</f>
        <v>131.57894736842107</v>
      </c>
      <c r="F28" s="19">
        <f>F8/$D$8*100</f>
        <v>98.245614035087712</v>
      </c>
      <c r="G28" s="19">
        <f>G8/$D$8*100</f>
        <v>77.192982456140342</v>
      </c>
      <c r="H28" s="19">
        <f>H8/$D$8*100</f>
        <v>89.473684210526315</v>
      </c>
      <c r="I28" s="11"/>
    </row>
    <row r="29" spans="2:10" ht="20.100000000000001" customHeight="1">
      <c r="B29" s="10"/>
      <c r="C29" s="21" t="s">
        <v>11</v>
      </c>
      <c r="D29" s="22">
        <f>D9/$D$9*100</f>
        <v>100</v>
      </c>
      <c r="E29" s="22">
        <f>E9/$D$9*100</f>
        <v>79.216867469879517</v>
      </c>
      <c r="F29" s="22">
        <f>F9/$D$9*100</f>
        <v>87.650602409638552</v>
      </c>
      <c r="G29" s="22">
        <f>G9/$D$9*100</f>
        <v>102.40963855421687</v>
      </c>
      <c r="H29" s="22">
        <f>H9/$D$9*100</f>
        <v>99.096385542168676</v>
      </c>
      <c r="I29" s="11"/>
    </row>
    <row r="30" spans="2:10" ht="20.100000000000001" customHeight="1">
      <c r="B30" s="10"/>
      <c r="C30" s="18" t="s">
        <v>10</v>
      </c>
      <c r="D30" s="19">
        <f>D10/$D$10*100</f>
        <v>100</v>
      </c>
      <c r="E30" s="19">
        <f>E10/$D$10*100</f>
        <v>158.91089108910893</v>
      </c>
      <c r="F30" s="19">
        <f>F10/$D$10*100</f>
        <v>158.91089108910893</v>
      </c>
      <c r="G30" s="19">
        <f>G10/$D$10*100</f>
        <v>156.93069306930693</v>
      </c>
      <c r="H30" s="19">
        <f>H10/$D$10*100</f>
        <v>120.29702970297029</v>
      </c>
      <c r="I30" s="11"/>
    </row>
    <row r="31" spans="2:10" ht="20.100000000000001" customHeight="1">
      <c r="B31" s="10"/>
      <c r="C31" s="21" t="s">
        <v>9</v>
      </c>
      <c r="D31" s="22">
        <f>D11/$D$11*100</f>
        <v>100</v>
      </c>
      <c r="E31" s="22">
        <f>E11/$D$11*100</f>
        <v>104.4776119402985</v>
      </c>
      <c r="F31" s="22">
        <f>F11/$D$11*100</f>
        <v>88.656716417910459</v>
      </c>
      <c r="G31" s="22">
        <f>G11/$D$11*100</f>
        <v>89.552238805970148</v>
      </c>
      <c r="H31" s="22">
        <f>H11/$D$11*100</f>
        <v>94.029850746268664</v>
      </c>
      <c r="I31" s="11"/>
    </row>
    <row r="32" spans="2:10" ht="20.100000000000001" customHeight="1">
      <c r="B32" s="10"/>
      <c r="C32" s="18" t="s">
        <v>8</v>
      </c>
      <c r="D32" s="19">
        <f>D12/$D$12*100</f>
        <v>100</v>
      </c>
      <c r="E32" s="19">
        <f>E12/$D$12*100</f>
        <v>96.330275229357795</v>
      </c>
      <c r="F32" s="19">
        <f>F12/$D$12*100</f>
        <v>86.467889908256879</v>
      </c>
      <c r="G32" s="19">
        <f>G12/$D$12*100</f>
        <v>91.513761467889907</v>
      </c>
      <c r="H32" s="19">
        <f>H12/$D$12*100</f>
        <v>88.532110091743121</v>
      </c>
      <c r="I32" s="11"/>
    </row>
    <row r="33" spans="2:9" ht="20.100000000000001" customHeight="1">
      <c r="B33" s="10"/>
      <c r="C33" s="21" t="s">
        <v>7</v>
      </c>
      <c r="D33" s="22">
        <f>D13/$D$13*100</f>
        <v>100</v>
      </c>
      <c r="E33" s="22">
        <f>E13/$D$13*100</f>
        <v>84.415584415584405</v>
      </c>
      <c r="F33" s="22">
        <f>F13/$D$13*100</f>
        <v>96.103896103896105</v>
      </c>
      <c r="G33" s="22">
        <f>G13/$D$13*100</f>
        <v>101.94805194805194</v>
      </c>
      <c r="H33" s="22">
        <f>H13/$D$13*100</f>
        <v>81.168831168831161</v>
      </c>
      <c r="I33" s="11"/>
    </row>
    <row r="34" spans="2:9" ht="20.100000000000001" customHeight="1">
      <c r="B34" s="10"/>
      <c r="C34" s="18" t="s">
        <v>6</v>
      </c>
      <c r="D34" s="19">
        <f>D14/$D$14*100</f>
        <v>100</v>
      </c>
      <c r="E34" s="19">
        <f>E14/$D$14*100</f>
        <v>109.84455958549222</v>
      </c>
      <c r="F34" s="19">
        <f>F14/$D$14*100</f>
        <v>206.73575129533677</v>
      </c>
      <c r="G34" s="19">
        <f>G14/$D$14*100</f>
        <v>171.50259067357513</v>
      </c>
      <c r="H34" s="19">
        <f>H14/$D$14*100</f>
        <v>113.47150259067358</v>
      </c>
      <c r="I34" s="11"/>
    </row>
    <row r="35" spans="2:9" ht="20.100000000000001" customHeight="1">
      <c r="B35" s="10"/>
      <c r="C35" s="21" t="s">
        <v>5</v>
      </c>
      <c r="D35" s="22">
        <f>D15/$D$15*100</f>
        <v>100</v>
      </c>
      <c r="E35" s="22">
        <f>E15/$D$15*100</f>
        <v>66.666666666666657</v>
      </c>
      <c r="F35" s="22">
        <f>F15/$D$15*100</f>
        <v>66.666666666666657</v>
      </c>
      <c r="G35" s="22">
        <f>G15/$D$15*100</f>
        <v>37.037037037037038</v>
      </c>
      <c r="H35" s="22">
        <f>H15/$D$15*100</f>
        <v>77.777777777777786</v>
      </c>
      <c r="I35" s="11"/>
    </row>
    <row r="36" spans="2:9" ht="20.100000000000001" customHeight="1">
      <c r="B36" s="10"/>
      <c r="C36" s="18" t="s">
        <v>4</v>
      </c>
      <c r="D36" s="19">
        <f>D16/$D$16*100</f>
        <v>100</v>
      </c>
      <c r="E36" s="19">
        <f>E16/$D$16*100</f>
        <v>129.05982905982907</v>
      </c>
      <c r="F36" s="19">
        <f>F16/$D$16*100</f>
        <v>88.034188034188034</v>
      </c>
      <c r="G36" s="19">
        <f>G16/$D$16*100</f>
        <v>96.581196581196579</v>
      </c>
      <c r="H36" s="19">
        <f>H16/$D$16*100</f>
        <v>100</v>
      </c>
      <c r="I36" s="11"/>
    </row>
    <row r="37" spans="2:9" ht="20.100000000000001" customHeight="1">
      <c r="B37" s="10"/>
      <c r="C37" s="21" t="s">
        <v>3</v>
      </c>
      <c r="D37" s="22">
        <f>D17/D17*100</f>
        <v>100</v>
      </c>
      <c r="E37" s="22">
        <f>E17/D17*100</f>
        <v>129.72972972972974</v>
      </c>
      <c r="F37" s="22">
        <f>F17/D17*100</f>
        <v>113.51351351351352</v>
      </c>
      <c r="G37" s="22">
        <f>G17/E17*100</f>
        <v>41.666666666666671</v>
      </c>
      <c r="H37" s="22">
        <f>H17/E17*100</f>
        <v>52.083333333333336</v>
      </c>
      <c r="I37" s="11"/>
    </row>
    <row r="38" spans="2:9" ht="20.100000000000001" customHeight="1">
      <c r="B38" s="10"/>
      <c r="C38" s="18" t="s">
        <v>2</v>
      </c>
      <c r="D38" s="19"/>
      <c r="E38" s="19">
        <f>E18/E18*100</f>
        <v>100</v>
      </c>
      <c r="F38" s="19">
        <f>F18/E18*100</f>
        <v>1300</v>
      </c>
      <c r="G38" s="19">
        <f>G18/E18*100</f>
        <v>2600</v>
      </c>
      <c r="H38" s="19">
        <f>H18/E18*100</f>
        <v>3100</v>
      </c>
      <c r="I38" s="11"/>
    </row>
    <row r="39" spans="2:9" ht="20.100000000000001" customHeight="1">
      <c r="B39" s="10"/>
      <c r="C39" s="21" t="s">
        <v>1</v>
      </c>
      <c r="D39" s="22"/>
      <c r="E39" s="22"/>
      <c r="F39" s="22"/>
      <c r="G39" s="22">
        <f>G19/G19*100</f>
        <v>100</v>
      </c>
      <c r="H39" s="22">
        <f>H19/G19*100</f>
        <v>400</v>
      </c>
      <c r="I39" s="11"/>
    </row>
    <row r="40" spans="2:9" ht="20.100000000000001" customHeight="1">
      <c r="B40" s="10"/>
      <c r="C40" s="18" t="s">
        <v>0</v>
      </c>
      <c r="D40" s="19"/>
      <c r="E40" s="19"/>
      <c r="F40" s="19">
        <f>F20/F20*100</f>
        <v>100</v>
      </c>
      <c r="G40" s="19">
        <f>G20/F20*100</f>
        <v>84.615384615384613</v>
      </c>
      <c r="H40" s="19">
        <f>H20/F20*100</f>
        <v>84.615384615384613</v>
      </c>
      <c r="I40" s="11"/>
    </row>
    <row r="41" spans="2:9" ht="3.95" customHeight="1">
      <c r="B41" s="12"/>
      <c r="C41" s="13"/>
      <c r="D41" s="13"/>
      <c r="E41" s="13"/>
      <c r="F41" s="13"/>
      <c r="G41" s="13"/>
      <c r="H41" s="13"/>
      <c r="I41" s="14"/>
    </row>
  </sheetData>
  <mergeCells count="4">
    <mergeCell ref="C1:H1"/>
    <mergeCell ref="C2:H2"/>
    <mergeCell ref="C4:H4"/>
    <mergeCell ref="C24:H2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1514</vt:lpstr>
      <vt:lpstr>'1514'!Àrea_d'impressió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2009-07-22T07:36:17Z</cp:lastPrinted>
  <dcterms:created xsi:type="dcterms:W3CDTF">2009-07-21T06:02:47Z</dcterms:created>
  <dcterms:modified xsi:type="dcterms:W3CDTF">2009-09-15T16:40:23Z</dcterms:modified>
</cp:coreProperties>
</file>