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1513" sheetId="1" r:id="rId1"/>
  </sheets>
  <externalReferences>
    <externalReference r:id="rId2"/>
    <externalReference r:id="rId3"/>
    <externalReference r:id="rId4"/>
  </externalReferences>
  <definedNames>
    <definedName name="_pa1">[1]!_pa1</definedName>
    <definedName name="_pa10">[1]!_pa10</definedName>
    <definedName name="_pa11">[1]!_pa11</definedName>
    <definedName name="_pa2">[1]!_pa2</definedName>
    <definedName name="_pa3">[1]!_pa3</definedName>
    <definedName name="_pa4">[1]!_pa4</definedName>
    <definedName name="_pa5">[1]!_pa5</definedName>
    <definedName name="_pa6">[1]!_pa6</definedName>
    <definedName name="_pa7">[1]!_pa7</definedName>
    <definedName name="_pa8">[1]!_pa8</definedName>
    <definedName name="_pa9">[1]!_pa9</definedName>
    <definedName name="A_impresión_IM">[2]Índex!$A$19:$F$41</definedName>
    <definedName name="Área_de_extracción2">#REF!</definedName>
    <definedName name="_xlnm.Print_Area" localSheetId="0">'1513'!$A$1:$I$48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D8" i="1"/>
  <c r="D10"/>
  <c r="E10"/>
  <c r="F10"/>
  <c r="G10"/>
  <c r="H10"/>
  <c r="D12"/>
  <c r="E12"/>
  <c r="F12"/>
  <c r="G12"/>
  <c r="H12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</calcChain>
</file>

<file path=xl/sharedStrings.xml><?xml version="1.0" encoding="utf-8"?>
<sst xmlns="http://schemas.openxmlformats.org/spreadsheetml/2006/main" count="20" uniqueCount="14">
  <si>
    <t>TOTAL</t>
  </si>
  <si>
    <t>Estudis de 1r cicle. Centres adscrits</t>
  </si>
  <si>
    <t>TOTAL CENTRES DOCENTS PROPIS</t>
  </si>
  <si>
    <t>Estudis de 1r cicle. Centres docents propis</t>
  </si>
  <si>
    <t>Estudis de 1r i 2n cicles i 2n cicle. Centres docents propis</t>
  </si>
  <si>
    <t>(nombres índex)</t>
  </si>
  <si>
    <t>Nombre d'estudiantat que ha finalitzat els estudis</t>
  </si>
  <si>
    <t>2007-2008</t>
  </si>
  <si>
    <t>2006-2007</t>
  </si>
  <si>
    <t>2005-2006</t>
  </si>
  <si>
    <t>2004-2005</t>
  </si>
  <si>
    <t>2003-2004</t>
  </si>
  <si>
    <t>1.5.1 Titulades/ats d'estudis de 1r i 2n cicles</t>
  </si>
  <si>
    <t>1.5.1.3 EVOLUCIÓ DE LES TITULADES/ATS D'ESTUDIS DE 1r, 1r I 2n I 2n CICLE. EVOLUCIÓ GLOBAL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</si>
</sst>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4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rgb="FF003366"/>
      <name val="Times New Roman"/>
      <family val="1"/>
    </font>
    <font>
      <sz val="9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4" fontId="3" fillId="4" borderId="5" applyNumberFormat="0">
      <alignment vertical="center"/>
    </xf>
    <xf numFmtId="0" fontId="3" fillId="4" borderId="5">
      <alignment horizontal="left"/>
    </xf>
    <xf numFmtId="0" fontId="2" fillId="3" borderId="6" applyNumberFormat="0" applyFont="0" applyFill="0" applyAlignment="0" applyProtection="0"/>
    <xf numFmtId="3" fontId="4" fillId="5" borderId="5" applyNumberFormat="0">
      <alignment vertical="center"/>
    </xf>
    <xf numFmtId="4" fontId="3" fillId="7" borderId="5" applyNumberFormat="0">
      <alignment vertical="center"/>
    </xf>
    <xf numFmtId="0" fontId="3" fillId="7" borderId="5">
      <alignment horizontal="left" vertical="center"/>
    </xf>
    <xf numFmtId="3" fontId="4" fillId="6" borderId="5" applyNumberFormat="0">
      <alignment vertical="center"/>
    </xf>
    <xf numFmtId="0" fontId="4" fillId="8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6" fillId="4" borderId="5">
      <alignment horizontal="center" vertical="center" wrapText="1"/>
    </xf>
    <xf numFmtId="0" fontId="5" fillId="0" borderId="10" applyNumberFormat="0" applyFont="0" applyFill="0" applyAlignment="0" applyProtection="0">
      <alignment horizontal="center" vertical="top" wrapText="1"/>
    </xf>
    <xf numFmtId="4" fontId="6" fillId="4" borderId="5">
      <alignment horizontal="left" vertical="center"/>
    </xf>
    <xf numFmtId="0" fontId="3" fillId="3" borderId="5">
      <alignment horizontal="left"/>
    </xf>
    <xf numFmtId="0" fontId="3" fillId="9" borderId="5">
      <alignment horizontal="left"/>
    </xf>
    <xf numFmtId="0" fontId="7" fillId="2" borderId="0">
      <alignment horizontal="left" vertical="center"/>
    </xf>
    <xf numFmtId="4" fontId="4" fillId="3" borderId="5" applyNumberFormat="0">
      <alignment vertical="center"/>
    </xf>
    <xf numFmtId="4" fontId="4" fillId="9" borderId="5" applyNumberFormat="0">
      <alignment vertical="center"/>
    </xf>
    <xf numFmtId="0" fontId="6" fillId="10" borderId="5">
      <alignment horizontal="center" vertical="center"/>
    </xf>
    <xf numFmtId="3" fontId="4" fillId="3" borderId="0" applyNumberFormat="0">
      <alignment vertical="center"/>
    </xf>
    <xf numFmtId="4" fontId="3" fillId="9" borderId="5" applyNumberFormat="0">
      <alignment vertical="center"/>
    </xf>
    <xf numFmtId="0" fontId="6" fillId="4" borderId="5">
      <alignment horizontal="center" vertical="center"/>
    </xf>
    <xf numFmtId="164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8">
    <xf numFmtId="0" fontId="0" fillId="0" borderId="0" xfId="0"/>
    <xf numFmtId="0" fontId="9" fillId="8" borderId="5" xfId="12" applyFo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12" fillId="2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11" xfId="15" applyFont="1" applyFill="1" applyBorder="1" applyAlignment="1"/>
    <xf numFmtId="0" fontId="10" fillId="2" borderId="12" xfId="14" applyFont="1" applyFill="1" applyBorder="1"/>
    <xf numFmtId="0" fontId="10" fillId="2" borderId="13" xfId="13" applyFont="1" applyFill="1" applyBorder="1"/>
    <xf numFmtId="0" fontId="10" fillId="2" borderId="14" xfId="7" applyFont="1" applyFill="1" applyBorder="1"/>
    <xf numFmtId="0" fontId="13" fillId="12" borderId="15" xfId="16" applyFont="1" applyFill="1" applyBorder="1">
      <alignment horizontal="center" vertical="center" wrapText="1"/>
    </xf>
    <xf numFmtId="0" fontId="10" fillId="2" borderId="16" xfId="4" applyFont="1" applyFill="1" applyBorder="1"/>
    <xf numFmtId="0" fontId="10" fillId="11" borderId="15" xfId="11" applyNumberFormat="1" applyFont="1" applyFill="1" applyBorder="1">
      <alignment vertical="center"/>
    </xf>
    <xf numFmtId="3" fontId="10" fillId="11" borderId="15" xfId="11" applyNumberFormat="1" applyFont="1" applyFill="1" applyBorder="1">
      <alignment vertical="center"/>
    </xf>
    <xf numFmtId="0" fontId="10" fillId="14" borderId="15" xfId="8" applyNumberFormat="1" applyFont="1" applyFill="1" applyBorder="1">
      <alignment vertical="center"/>
    </xf>
    <xf numFmtId="3" fontId="10" fillId="14" borderId="15" xfId="8" applyNumberFormat="1" applyFont="1" applyFill="1" applyBorder="1">
      <alignment vertical="center"/>
    </xf>
    <xf numFmtId="0" fontId="13" fillId="13" borderId="15" xfId="10" applyFont="1" applyFill="1" applyBorder="1">
      <alignment horizontal="left" vertical="center"/>
    </xf>
    <xf numFmtId="3" fontId="13" fillId="13" borderId="15" xfId="9" applyNumberFormat="1" applyFont="1" applyFill="1" applyBorder="1">
      <alignment vertical="center"/>
    </xf>
    <xf numFmtId="0" fontId="10" fillId="11" borderId="15" xfId="8" applyNumberFormat="1" applyFont="1" applyFill="1" applyBorder="1">
      <alignment vertical="center"/>
    </xf>
    <xf numFmtId="3" fontId="10" fillId="11" borderId="15" xfId="8" applyNumberFormat="1" applyFont="1" applyFill="1" applyBorder="1">
      <alignment vertical="center"/>
    </xf>
    <xf numFmtId="0" fontId="13" fillId="12" borderId="15" xfId="6" applyFont="1" applyFill="1" applyBorder="1" applyAlignment="1">
      <alignment horizontal="left" vertical="center"/>
    </xf>
    <xf numFmtId="3" fontId="13" fillId="12" borderId="15" xfId="5" applyNumberFormat="1" applyFont="1" applyFill="1" applyBorder="1">
      <alignment vertical="center"/>
    </xf>
    <xf numFmtId="0" fontId="10" fillId="2" borderId="17" xfId="3" applyFont="1" applyFill="1" applyBorder="1"/>
    <xf numFmtId="0" fontId="9" fillId="2" borderId="18" xfId="2" applyFont="1" applyFill="1" applyBorder="1"/>
    <xf numFmtId="3" fontId="9" fillId="2" borderId="18" xfId="2" applyNumberFormat="1" applyFont="1" applyFill="1" applyBorder="1" applyAlignment="1">
      <alignment horizontal="center"/>
    </xf>
    <xf numFmtId="0" fontId="10" fillId="2" borderId="19" xfId="1" applyFont="1" applyFill="1" applyBorder="1"/>
    <xf numFmtId="0" fontId="9" fillId="2" borderId="12" xfId="14" applyFont="1" applyFill="1" applyBorder="1"/>
    <xf numFmtId="1" fontId="10" fillId="11" borderId="15" xfId="11" applyNumberFormat="1" applyFont="1" applyFill="1" applyBorder="1">
      <alignment vertical="center"/>
    </xf>
    <xf numFmtId="1" fontId="10" fillId="14" borderId="15" xfId="8" applyNumberFormat="1" applyFont="1" applyFill="1" applyBorder="1">
      <alignment vertical="center"/>
    </xf>
    <xf numFmtId="0" fontId="10" fillId="2" borderId="18" xfId="2" applyFont="1" applyFill="1" applyBorder="1"/>
    <xf numFmtId="0" fontId="10" fillId="8" borderId="15" xfId="12" applyFont="1" applyBorder="1">
      <alignment horizontal="left" vertical="center"/>
    </xf>
    <xf numFmtId="0" fontId="9" fillId="8" borderId="0" xfId="12" applyFont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</cellXfs>
  <cellStyles count="30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7"/>
    <cellStyle name="BordeTablaSup" xfId="14"/>
    <cellStyle name="CMenuIzq" xfId="18"/>
    <cellStyle name="CMenuIzqTotal" xfId="6"/>
    <cellStyle name="CMenuIzqTotal0" xfId="19"/>
    <cellStyle name="CMenuIzqTotal1" xfId="20"/>
    <cellStyle name="CMenuIzqTotal2" xfId="10"/>
    <cellStyle name="comentario" xfId="21"/>
    <cellStyle name="fColor1" xfId="11"/>
    <cellStyle name="fColor2" xfId="8"/>
    <cellStyle name="fColor3" xfId="22"/>
    <cellStyle name="fColor4" xfId="23"/>
    <cellStyle name="fSubTitulo" xfId="12"/>
    <cellStyle name="fTitularOscura" xfId="24"/>
    <cellStyle name="fTitulo" xfId="16"/>
    <cellStyle name="fTotal0" xfId="25"/>
    <cellStyle name="fTotal1" xfId="26"/>
    <cellStyle name="fTotal1Columna" xfId="27"/>
    <cellStyle name="fTotal2" xfId="9"/>
    <cellStyle name="fTotal3" xfId="5"/>
    <cellStyle name="Millares [0]_LDADES99" xfId="28"/>
    <cellStyle name="Normal" xfId="0" builtinId="0"/>
    <cellStyle name="SinEstilo" xfId="29"/>
  </cellStyles>
  <dxfs count="0"/>
  <tableStyles count="0" defaultTableStyle="TableStyleMedium9" defaultPivotStyle="PivotStyleLight16"/>
  <colors>
    <mruColors>
      <color rgb="FF003366"/>
      <color rgb="FF376091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que ha  finalitzat els estudis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Cicle curt centres propis (nombres índex)</a:t>
            </a:r>
          </a:p>
        </c:rich>
      </c:tx>
      <c:layout>
        <c:manualLayout>
          <c:xMode val="edge"/>
          <c:yMode val="edge"/>
          <c:x val="2.1390374331550797E-2"/>
          <c:y val="1.6891891891891893E-2"/>
        </c:manualLayout>
      </c:layout>
    </c:title>
    <c:plotArea>
      <c:layout>
        <c:manualLayout>
          <c:layoutTarget val="inner"/>
          <c:xMode val="edge"/>
          <c:yMode val="edge"/>
          <c:x val="4.4117675858066918E-2"/>
          <c:y val="0.19830630262126339"/>
          <c:w val="0.67513413055526361"/>
          <c:h val="0.69696397041278935"/>
        </c:manualLayout>
      </c:layout>
      <c:lineChart>
        <c:grouping val="standard"/>
        <c:ser>
          <c:idx val="0"/>
          <c:order val="0"/>
          <c:tx>
            <c:strRef>
              <c:f>'1513'!$C$19</c:f>
              <c:strCache>
                <c:ptCount val="1"/>
                <c:pt idx="0">
                  <c:v>Estudis de 1r i 2n cicles i 2n cicle. Centres docents propis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'1513'!$D$7:$H$7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'1513'!$D$19:$H$19</c:f>
              <c:numCache>
                <c:formatCode>0</c:formatCode>
                <c:ptCount val="5"/>
                <c:pt idx="0">
                  <c:v>100</c:v>
                </c:pt>
                <c:pt idx="1">
                  <c:v>105.82010582010581</c:v>
                </c:pt>
                <c:pt idx="2">
                  <c:v>109.94708994708995</c:v>
                </c:pt>
                <c:pt idx="3">
                  <c:v>109.52380952380953</c:v>
                </c:pt>
                <c:pt idx="4">
                  <c:v>99.523809523809518</c:v>
                </c:pt>
              </c:numCache>
            </c:numRef>
          </c:val>
        </c:ser>
        <c:ser>
          <c:idx val="1"/>
          <c:order val="1"/>
          <c:tx>
            <c:strRef>
              <c:f>'1513'!$C$20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dLbls>
            <c:delete val="1"/>
          </c:dLbls>
          <c:cat>
            <c:strRef>
              <c:f>'1513'!$D$7:$H$7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'1513'!$D$20:$H$20</c:f>
              <c:numCache>
                <c:formatCode>0</c:formatCode>
                <c:ptCount val="5"/>
                <c:pt idx="0">
                  <c:v>100</c:v>
                </c:pt>
                <c:pt idx="1">
                  <c:v>84.897025171624719</c:v>
                </c:pt>
                <c:pt idx="2">
                  <c:v>100.7437070938215</c:v>
                </c:pt>
                <c:pt idx="3">
                  <c:v>90.903890160183067</c:v>
                </c:pt>
                <c:pt idx="4">
                  <c:v>90.675057208237988</c:v>
                </c:pt>
              </c:numCache>
            </c:numRef>
          </c:val>
        </c:ser>
        <c:ser>
          <c:idx val="3"/>
          <c:order val="2"/>
          <c:tx>
            <c:strRef>
              <c:f>'1513'!$C$22</c:f>
              <c:strCache>
                <c:ptCount val="1"/>
                <c:pt idx="0">
                  <c:v>Estudis de 1r cicle. Centres adscrits</c:v>
                </c:pt>
              </c:strCache>
            </c:strRef>
          </c:tx>
          <c:spPr>
            <a:ln w="34925"/>
          </c:spPr>
          <c:marker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'1513'!$D$7:$H$7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'1513'!$D$22:$H$22</c:f>
              <c:numCache>
                <c:formatCode>0</c:formatCode>
                <c:ptCount val="5"/>
                <c:pt idx="0">
                  <c:v>100</c:v>
                </c:pt>
                <c:pt idx="1">
                  <c:v>83.802816901408448</c:v>
                </c:pt>
                <c:pt idx="2">
                  <c:v>73.34004024144869</c:v>
                </c:pt>
                <c:pt idx="3">
                  <c:v>71.529175050301802</c:v>
                </c:pt>
                <c:pt idx="4">
                  <c:v>55.633802816901415</c:v>
                </c:pt>
              </c:numCache>
            </c:numRef>
          </c:val>
        </c:ser>
        <c:dLbls>
          <c:showVal val="1"/>
        </c:dLbls>
        <c:marker val="1"/>
        <c:axId val="185435264"/>
        <c:axId val="192714240"/>
      </c:lineChart>
      <c:catAx>
        <c:axId val="185435264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92714240"/>
        <c:crosses val="autoZero"/>
        <c:lblAlgn val="ctr"/>
        <c:lblOffset val="100"/>
        <c:tickLblSkip val="1"/>
        <c:tickMarkSkip val="1"/>
      </c:catAx>
      <c:valAx>
        <c:axId val="192714240"/>
        <c:scaling>
          <c:orientation val="minMax"/>
          <c:max val="120"/>
          <c:min val="4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85435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31592909175126"/>
          <c:y val="0.22635135135135134"/>
          <c:w val="0.24064185158673373"/>
          <c:h val="0.59797297297297258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4F81BD">
          <a:lumMod val="75000"/>
        </a:srgb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9524</xdr:rowOff>
    </xdr:from>
    <xdr:to>
      <xdr:col>7</xdr:col>
      <xdr:colOff>730250</xdr:colOff>
      <xdr:row>47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uria%20Martinez-Rovir\Configuraci&#243;n%20local\Archivos%20temporales%20de%20Internet\Content.IE5\PA9SNQNL\1513%5b1%5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x]1513[1]"/>
      <sheetName val=".xlsx]1513[1]"/>
      <sheetName val=".xlsx]1513[1]"/>
      <sheetName val=".xlsx]1513[1]"/>
      <sheetName val=".xlsx]1513[1]"/>
      <sheetName val=".xlsx]1513[1]"/>
      <sheetName val=".xlsx]1513[1]"/>
      <sheetName val=".xlsx]1513[1]"/>
      <sheetName val=".xlsx]1513[1]"/>
      <sheetName val=".xlsx]1513[1]"/>
      <sheetName val=".xlsx]1513[1]"/>
    </sheetNames>
    <definedNames>
      <definedName name="_pa1"/>
      <definedName name="_pa10"/>
      <definedName name="_pa11"/>
      <definedName name="_pa2"/>
      <definedName name="_pa3"/>
      <definedName name="_pa4"/>
      <definedName name="_pa5"/>
      <definedName name="_pa6"/>
      <definedName name="_pa7"/>
      <definedName name="_pa8"/>
      <definedName name="_pa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Normal="100" zoomScaleSheetLayoutView="100" workbookViewId="0">
      <selection activeCell="K36" sqref="K36"/>
    </sheetView>
  </sheetViews>
  <sheetFormatPr defaultColWidth="11.42578125" defaultRowHeight="12.75"/>
  <cols>
    <col min="1" max="1" width="0.85546875" style="5" customWidth="1"/>
    <col min="2" max="2" width="0.5703125" style="5" customWidth="1"/>
    <col min="3" max="3" width="50.140625" style="5" customWidth="1"/>
    <col min="4" max="8" width="11.42578125" style="5"/>
    <col min="9" max="9" width="0.5703125" style="5" customWidth="1"/>
    <col min="10" max="16384" width="11.42578125" style="5"/>
  </cols>
  <sheetData>
    <row r="1" spans="2:9">
      <c r="C1" s="35" t="s">
        <v>12</v>
      </c>
      <c r="D1" s="35"/>
      <c r="E1" s="35"/>
      <c r="F1" s="35"/>
      <c r="G1" s="35"/>
      <c r="H1" s="35"/>
    </row>
    <row r="2" spans="2:9">
      <c r="C2" s="35" t="s">
        <v>13</v>
      </c>
      <c r="D2" s="35"/>
      <c r="E2" s="35"/>
      <c r="F2" s="35"/>
      <c r="G2" s="35"/>
      <c r="H2" s="35"/>
    </row>
    <row r="3" spans="2:9" ht="13.5" thickBot="1">
      <c r="C3" s="36"/>
      <c r="D3" s="36"/>
      <c r="E3" s="37"/>
      <c r="F3" s="37"/>
      <c r="G3" s="37"/>
      <c r="H3" s="37"/>
    </row>
    <row r="4" spans="2:9" ht="14.25" thickTop="1" thickBot="1">
      <c r="C4" s="1" t="s">
        <v>6</v>
      </c>
      <c r="D4" s="2"/>
      <c r="E4" s="3"/>
      <c r="F4" s="3"/>
      <c r="G4" s="3"/>
      <c r="H4" s="3"/>
    </row>
    <row r="5" spans="2:9" s="2" customFormat="1" ht="19.5" customHeight="1" thickTop="1">
      <c r="C5" s="4"/>
      <c r="E5" s="3"/>
      <c r="F5" s="3"/>
      <c r="G5" s="3"/>
      <c r="H5" s="3"/>
    </row>
    <row r="6" spans="2:9" ht="3.95" customHeight="1">
      <c r="B6" s="10"/>
      <c r="C6" s="11"/>
      <c r="D6" s="11"/>
      <c r="E6" s="11"/>
      <c r="F6" s="11"/>
      <c r="G6" s="11"/>
      <c r="H6" s="11"/>
      <c r="I6" s="12"/>
    </row>
    <row r="7" spans="2:9" ht="20.100000000000001" customHeight="1">
      <c r="B7" s="13"/>
      <c r="C7" s="14"/>
      <c r="D7" s="14" t="s">
        <v>11</v>
      </c>
      <c r="E7" s="14" t="s">
        <v>10</v>
      </c>
      <c r="F7" s="14" t="s">
        <v>9</v>
      </c>
      <c r="G7" s="14" t="s">
        <v>8</v>
      </c>
      <c r="H7" s="14" t="s">
        <v>7</v>
      </c>
      <c r="I7" s="15"/>
    </row>
    <row r="8" spans="2:9" ht="19.5" customHeight="1">
      <c r="B8" s="13"/>
      <c r="C8" s="16" t="s">
        <v>4</v>
      </c>
      <c r="D8" s="17">
        <f>1522+368</f>
        <v>1890</v>
      </c>
      <c r="E8" s="17">
        <v>2000</v>
      </c>
      <c r="F8" s="17">
        <v>2078</v>
      </c>
      <c r="G8" s="17">
        <v>2070</v>
      </c>
      <c r="H8" s="17">
        <v>1881</v>
      </c>
      <c r="I8" s="15"/>
    </row>
    <row r="9" spans="2:9" ht="20.100000000000001" customHeight="1">
      <c r="B9" s="13"/>
      <c r="C9" s="18" t="s">
        <v>3</v>
      </c>
      <c r="D9" s="19">
        <v>1748</v>
      </c>
      <c r="E9" s="19">
        <v>1484</v>
      </c>
      <c r="F9" s="19">
        <v>1761</v>
      </c>
      <c r="G9" s="19">
        <v>1589</v>
      </c>
      <c r="H9" s="19">
        <v>1585</v>
      </c>
      <c r="I9" s="15"/>
    </row>
    <row r="10" spans="2:9" ht="20.100000000000001" customHeight="1">
      <c r="B10" s="13"/>
      <c r="C10" s="20" t="s">
        <v>2</v>
      </c>
      <c r="D10" s="21">
        <f>SUM(D8:D9)</f>
        <v>3638</v>
      </c>
      <c r="E10" s="21">
        <f>SUM(E8:E9)</f>
        <v>3484</v>
      </c>
      <c r="F10" s="21">
        <f>+F9+F8</f>
        <v>3839</v>
      </c>
      <c r="G10" s="21">
        <f>+G9+G8</f>
        <v>3659</v>
      </c>
      <c r="H10" s="21">
        <f>+H9+H8</f>
        <v>3466</v>
      </c>
      <c r="I10" s="15"/>
    </row>
    <row r="11" spans="2:9" ht="20.100000000000001" customHeight="1">
      <c r="B11" s="13"/>
      <c r="C11" s="22" t="s">
        <v>1</v>
      </c>
      <c r="D11" s="23">
        <v>994</v>
      </c>
      <c r="E11" s="23">
        <v>833</v>
      </c>
      <c r="F11" s="23">
        <v>729</v>
      </c>
      <c r="G11" s="23">
        <v>711</v>
      </c>
      <c r="H11" s="23">
        <v>553</v>
      </c>
      <c r="I11" s="15"/>
    </row>
    <row r="12" spans="2:9" ht="20.100000000000001" customHeight="1">
      <c r="B12" s="13"/>
      <c r="C12" s="24" t="s">
        <v>0</v>
      </c>
      <c r="D12" s="25">
        <f>SUM(D10:D11)</f>
        <v>4632</v>
      </c>
      <c r="E12" s="25">
        <f>SUM(E10:E11)</f>
        <v>4317</v>
      </c>
      <c r="F12" s="25">
        <f>SUM(F10:F11)</f>
        <v>4568</v>
      </c>
      <c r="G12" s="25">
        <f>SUM(G10:G11)</f>
        <v>4370</v>
      </c>
      <c r="H12" s="25">
        <f>SUM(H10:H11)</f>
        <v>4019</v>
      </c>
      <c r="I12" s="15"/>
    </row>
    <row r="13" spans="2:9" ht="3.95" customHeight="1">
      <c r="B13" s="26"/>
      <c r="C13" s="27"/>
      <c r="D13" s="28"/>
      <c r="E13" s="28"/>
      <c r="F13" s="28"/>
      <c r="G13" s="28"/>
      <c r="H13" s="28"/>
      <c r="I13" s="29"/>
    </row>
    <row r="14" spans="2:9" s="2" customFormat="1" ht="7.5" customHeight="1" thickBot="1">
      <c r="E14" s="3"/>
      <c r="F14" s="3"/>
      <c r="G14" s="3"/>
      <c r="H14" s="3"/>
      <c r="I14" s="3"/>
    </row>
    <row r="15" spans="2:9" s="2" customFormat="1" ht="14.25" thickTop="1" thickBot="1">
      <c r="C15" s="1" t="s">
        <v>6</v>
      </c>
      <c r="E15" s="3"/>
      <c r="F15" s="3"/>
      <c r="G15" s="3"/>
      <c r="H15" s="3"/>
      <c r="I15" s="3"/>
    </row>
    <row r="16" spans="2:9" s="2" customFormat="1" ht="6.75" customHeight="1" thickTop="1">
      <c r="C16" s="4"/>
      <c r="E16" s="3"/>
      <c r="F16" s="3"/>
      <c r="G16" s="3"/>
      <c r="H16" s="3"/>
    </row>
    <row r="17" spans="2:9" ht="3.95" customHeight="1">
      <c r="B17" s="10"/>
      <c r="C17" s="30"/>
      <c r="D17" s="11"/>
      <c r="E17" s="11"/>
      <c r="F17" s="11"/>
      <c r="G17" s="11"/>
      <c r="H17" s="11"/>
      <c r="I17" s="12"/>
    </row>
    <row r="18" spans="2:9" ht="20.100000000000001" customHeight="1">
      <c r="B18" s="13"/>
      <c r="C18" s="34" t="s">
        <v>5</v>
      </c>
      <c r="D18" s="34"/>
      <c r="E18" s="34"/>
      <c r="F18" s="34"/>
      <c r="G18" s="34"/>
      <c r="H18" s="34"/>
      <c r="I18" s="15"/>
    </row>
    <row r="19" spans="2:9" ht="20.100000000000001" customHeight="1">
      <c r="B19" s="13"/>
      <c r="C19" s="16" t="s">
        <v>4</v>
      </c>
      <c r="D19" s="31">
        <v>100</v>
      </c>
      <c r="E19" s="31">
        <f>E8/$D$8*100</f>
        <v>105.82010582010581</v>
      </c>
      <c r="F19" s="31">
        <f>F8/$D$8*100</f>
        <v>109.94708994708995</v>
      </c>
      <c r="G19" s="31">
        <f>G8/$D$8*100</f>
        <v>109.52380952380953</v>
      </c>
      <c r="H19" s="31">
        <f>H8/$D$8*100</f>
        <v>99.523809523809518</v>
      </c>
      <c r="I19" s="15"/>
    </row>
    <row r="20" spans="2:9" ht="20.100000000000001" customHeight="1">
      <c r="B20" s="13"/>
      <c r="C20" s="18" t="s">
        <v>3</v>
      </c>
      <c r="D20" s="32">
        <v>100</v>
      </c>
      <c r="E20" s="32">
        <f>E9/$D$9*100</f>
        <v>84.897025171624719</v>
      </c>
      <c r="F20" s="32">
        <f>F9/$D$9*100</f>
        <v>100.7437070938215</v>
      </c>
      <c r="G20" s="32">
        <f>G9/$D$9*100</f>
        <v>90.903890160183067</v>
      </c>
      <c r="H20" s="32">
        <f>H9/$D$9*100</f>
        <v>90.675057208237988</v>
      </c>
      <c r="I20" s="15"/>
    </row>
    <row r="21" spans="2:9" ht="20.100000000000001" customHeight="1">
      <c r="B21" s="13"/>
      <c r="C21" s="20" t="s">
        <v>2</v>
      </c>
      <c r="D21" s="21">
        <v>100</v>
      </c>
      <c r="E21" s="21">
        <f>E10/$D$10*100</f>
        <v>95.766904892798237</v>
      </c>
      <c r="F21" s="21">
        <f>F10/$D$10*100</f>
        <v>105.52501374381529</v>
      </c>
      <c r="G21" s="21">
        <f>G10/$D$10*100</f>
        <v>100.57724024189115</v>
      </c>
      <c r="H21" s="21">
        <f>H10/$D$10*100</f>
        <v>95.272127542605816</v>
      </c>
      <c r="I21" s="15"/>
    </row>
    <row r="22" spans="2:9" ht="20.100000000000001" customHeight="1">
      <c r="B22" s="13"/>
      <c r="C22" s="18" t="s">
        <v>1</v>
      </c>
      <c r="D22" s="32">
        <v>100</v>
      </c>
      <c r="E22" s="32">
        <f>E11/$D$11*100</f>
        <v>83.802816901408448</v>
      </c>
      <c r="F22" s="32">
        <f>F11/$D$11*100</f>
        <v>73.34004024144869</v>
      </c>
      <c r="G22" s="32">
        <f>G11/$D$11*100</f>
        <v>71.529175050301802</v>
      </c>
      <c r="H22" s="32">
        <f>H11/$D$11*100</f>
        <v>55.633802816901415</v>
      </c>
      <c r="I22" s="15"/>
    </row>
    <row r="23" spans="2:9" ht="20.100000000000001" customHeight="1">
      <c r="B23" s="13"/>
      <c r="C23" s="24" t="s">
        <v>0</v>
      </c>
      <c r="D23" s="25">
        <v>100</v>
      </c>
      <c r="E23" s="25">
        <f>E12/$D$12*100</f>
        <v>93.199481865284966</v>
      </c>
      <c r="F23" s="25">
        <f>F12/$D$12*100</f>
        <v>98.618307426597582</v>
      </c>
      <c r="G23" s="25">
        <f>G12/$D$12*100</f>
        <v>94.343696027633854</v>
      </c>
      <c r="H23" s="25">
        <f>H12/$D$12*100</f>
        <v>86.765975820379964</v>
      </c>
      <c r="I23" s="15"/>
    </row>
    <row r="24" spans="2:9" ht="3.95" customHeight="1">
      <c r="B24" s="26"/>
      <c r="C24" s="33"/>
      <c r="D24" s="33"/>
      <c r="E24" s="33"/>
      <c r="F24" s="33"/>
      <c r="G24" s="33"/>
      <c r="H24" s="33"/>
      <c r="I24" s="29"/>
    </row>
    <row r="25" spans="2:9">
      <c r="C25" s="6"/>
    </row>
    <row r="26" spans="2:9">
      <c r="C26" s="7"/>
      <c r="D26" s="8"/>
      <c r="E26" s="8"/>
      <c r="F26" s="8"/>
      <c r="G26" s="8"/>
      <c r="H26" s="8"/>
      <c r="I26" s="7"/>
    </row>
    <row r="27" spans="2:9">
      <c r="C27" s="7"/>
      <c r="D27" s="9"/>
      <c r="E27" s="9"/>
      <c r="F27" s="9"/>
      <c r="G27" s="9"/>
      <c r="H27" s="9"/>
      <c r="I27" s="7"/>
    </row>
    <row r="28" spans="2:9">
      <c r="C28" s="7"/>
      <c r="D28" s="9"/>
      <c r="E28" s="9"/>
      <c r="F28" s="9"/>
      <c r="G28" s="9"/>
      <c r="H28" s="9"/>
      <c r="I28" s="7"/>
    </row>
    <row r="29" spans="2:9">
      <c r="C29" s="7"/>
      <c r="D29" s="9"/>
      <c r="E29" s="9"/>
      <c r="F29" s="9"/>
      <c r="G29" s="9"/>
      <c r="H29" s="9"/>
      <c r="I29" s="7"/>
    </row>
    <row r="30" spans="2:9">
      <c r="C30" s="7"/>
      <c r="D30" s="9"/>
      <c r="E30" s="9"/>
      <c r="F30" s="9"/>
      <c r="G30" s="9"/>
      <c r="H30" s="9"/>
      <c r="I30" s="7"/>
    </row>
    <row r="31" spans="2:9">
      <c r="C31" s="7"/>
      <c r="D31" s="9"/>
      <c r="E31" s="9"/>
      <c r="F31" s="9"/>
      <c r="G31" s="9"/>
      <c r="H31" s="9"/>
      <c r="I31" s="7"/>
    </row>
  </sheetData>
  <mergeCells count="3">
    <mergeCell ref="C18:H18"/>
    <mergeCell ref="C1:H1"/>
    <mergeCell ref="C2:H2"/>
  </mergeCells>
  <pageMargins left="0.7" right="0.7" top="0.75" bottom="0.75" header="0.3" footer="0.3"/>
  <pageSetup paperSize="9" scale="81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1513</vt:lpstr>
      <vt:lpstr>'1513'!Àrea_d'impressió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2010-07-19T09:39:30Z</cp:lastPrinted>
  <dcterms:created xsi:type="dcterms:W3CDTF">2009-07-21T06:02:30Z</dcterms:created>
  <dcterms:modified xsi:type="dcterms:W3CDTF">2010-07-19T09:40:43Z</dcterms:modified>
</cp:coreProperties>
</file>