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0" windowWidth="19095" windowHeight="5025"/>
  </bookViews>
  <sheets>
    <sheet name="1.3.2.1" sheetId="2" r:id="rId1"/>
  </sheets>
  <externalReferences>
    <externalReference r:id="rId2"/>
    <externalReference r:id="rId3"/>
  </externalReferences>
  <definedNames>
    <definedName name="_1Àrea_d_impressió" localSheetId="0">'1.3.2.1'!$A$1:$J$99</definedName>
    <definedName name="A_impresión_IM">[1]Índex!$A$19:$F$41</definedName>
    <definedName name="_xlnm.Database">#REF!</definedName>
    <definedName name="_xlnm.Extract">[2]Índex!#REF!</definedName>
    <definedName name="_xlnm.Print_Titles" localSheetId="0">'1.3.2.1'!$8:$9</definedName>
  </definedNames>
  <calcPr calcId="125725"/>
</workbook>
</file>

<file path=xl/calcChain.xml><?xml version="1.0" encoding="utf-8"?>
<calcChain xmlns="http://schemas.openxmlformats.org/spreadsheetml/2006/main">
  <c r="G95" i="2"/>
  <c r="E72"/>
  <c r="I72"/>
  <c r="I21"/>
  <c r="H21"/>
  <c r="G21"/>
  <c r="F21"/>
  <c r="E21"/>
  <c r="E95"/>
  <c r="F95"/>
  <c r="F72"/>
  <c r="F35"/>
  <c r="G72"/>
  <c r="G73" s="1"/>
  <c r="G96" s="1"/>
  <c r="H95"/>
  <c r="H72"/>
  <c r="H35"/>
  <c r="H73" s="1"/>
  <c r="H96" s="1"/>
  <c r="I95"/>
  <c r="I96" s="1"/>
  <c r="I35"/>
  <c r="F73"/>
  <c r="F96" s="1"/>
  <c r="E73"/>
  <c r="E96" s="1"/>
  <c r="I73"/>
</calcChain>
</file>

<file path=xl/sharedStrings.xml><?xml version="1.0" encoding="utf-8"?>
<sst xmlns="http://schemas.openxmlformats.org/spreadsheetml/2006/main" count="171" uniqueCount="94">
  <si>
    <t>200 FME</t>
  </si>
  <si>
    <t>Enginyeria Industrial</t>
  </si>
  <si>
    <t>Enginyeria d'Automàtica i Electrònica Industrial</t>
  </si>
  <si>
    <t>Enginyeria d'Organització Industrial</t>
  </si>
  <si>
    <t>230 ETSETB</t>
  </si>
  <si>
    <t>Enginyeria de Telecomunicació</t>
  </si>
  <si>
    <t>Enginyeria Electrònica</t>
  </si>
  <si>
    <t>240 ETSEIB</t>
  </si>
  <si>
    <t>Enginyeria de Materials</t>
  </si>
  <si>
    <t>Enginyeria Química</t>
  </si>
  <si>
    <t>250 ETSECCPB</t>
  </si>
  <si>
    <t>270 FIB</t>
  </si>
  <si>
    <t>Enginyeria Informàtica</t>
  </si>
  <si>
    <t>280 FNB</t>
  </si>
  <si>
    <t>300 EPSC</t>
  </si>
  <si>
    <t>310 EPSEB</t>
  </si>
  <si>
    <t>330 EPSEM</t>
  </si>
  <si>
    <t>Enginyeria de Mines</t>
  </si>
  <si>
    <t>340 EPSEVG</t>
  </si>
  <si>
    <t>1.3.2 Estudiantat matriculat de 1r i 2n cicles</t>
  </si>
  <si>
    <t>Centres propis</t>
  </si>
  <si>
    <t>Estudi de 1r i 2n cicles</t>
  </si>
  <si>
    <t>Quadrimestre de tardor</t>
  </si>
  <si>
    <t>Quadrimestre de primavera</t>
  </si>
  <si>
    <t>Total</t>
  </si>
  <si>
    <t>Fase selectiva</t>
  </si>
  <si>
    <t>Fase no selectiva</t>
  </si>
  <si>
    <t>Llicenciatura de Matemàtiques</t>
  </si>
  <si>
    <t>210 ETSAB</t>
  </si>
  <si>
    <t>Enginyeria Aeronàutica</t>
  </si>
  <si>
    <t>290 ETSAV</t>
  </si>
  <si>
    <t>Arquitectura</t>
  </si>
  <si>
    <t>Estudis de 2n cicle</t>
  </si>
  <si>
    <t>Llicenciatura de Ciències i Tècniques Estadístiques</t>
  </si>
  <si>
    <t>Llicenciatura de Nàutica i Transport Marítim</t>
  </si>
  <si>
    <t>Llicenciatura de Màquines Navals</t>
  </si>
  <si>
    <t>Enginyeria d'Organització Industrial (orientació a l'edificació)</t>
  </si>
  <si>
    <t>Estudis de 1r cicle</t>
  </si>
  <si>
    <t>Diplomatura d'Estadística</t>
  </si>
  <si>
    <t>Enginyeria Tècnica d'Informàtica de Gestió</t>
  </si>
  <si>
    <t>Enginyeria Tècnica d'Informàtica de Sistemes</t>
  </si>
  <si>
    <t>Diplomatura de Màquines Navals</t>
  </si>
  <si>
    <t>Diplomatura de Navegació Marítima</t>
  </si>
  <si>
    <t>Enginyeria Tècnica Naval, esp. en Propulsió i Serveis del Vaixell</t>
  </si>
  <si>
    <t>Enginyeria Tècnica de Telec., esp. en Sistemes de Telecomunicació</t>
  </si>
  <si>
    <t>Enginyeria Tècnica de Telec. en Telemàtica</t>
  </si>
  <si>
    <t>Enginyeria Tècnica Aeronàutica en Aeronavegació</t>
  </si>
  <si>
    <t>Arquitectura Tècnica</t>
  </si>
  <si>
    <t>Enginyeria Tècnica de Topografia</t>
  </si>
  <si>
    <t>320 EUETIT</t>
  </si>
  <si>
    <t>Enginyeria Tècnica Industrial, esp. en Tèxtil</t>
  </si>
  <si>
    <t>Enginyeria Tècnica Industrial, esp. en Mecànica</t>
  </si>
  <si>
    <t>Enginyeria Tècnica Industrial, esp. en Química Industrial</t>
  </si>
  <si>
    <t>Enginyeria Tècnica Industrial, esp. en Electrònica Industrial</t>
  </si>
  <si>
    <t>Enginyeria Tècnica Industrial, esp. en Electricitat</t>
  </si>
  <si>
    <t>Enginyeria Tècnica de Telec. en So i Imatge</t>
  </si>
  <si>
    <t>Enginyeria Tècnica de Mines, esp. en Explotació de Mines</t>
  </si>
  <si>
    <t>Enginyeria Tècnica de Telecomunicació, esp. en Sistemes Electrònics</t>
  </si>
  <si>
    <t>Enginyeria Tècnica de Telecomunicacions, esp. en Sistemes Electrònics</t>
  </si>
  <si>
    <t>370 EUOOT</t>
  </si>
  <si>
    <t>Diplomatura d'Òptica i Optometria</t>
  </si>
  <si>
    <t>Centres adscrits</t>
  </si>
  <si>
    <t>801 EUNCET</t>
  </si>
  <si>
    <t>Diplomatura de Ciències Empresarials</t>
  </si>
  <si>
    <t>820 EUETIB</t>
  </si>
  <si>
    <t>Enginyeria Tècnica Industrial, esp. en Química Ind.</t>
  </si>
  <si>
    <t>840 EUPMT</t>
  </si>
  <si>
    <t>Enginyeria Tècnica de Telecomunicació, esp. en Telemàtica</t>
  </si>
  <si>
    <t>860 EUETII</t>
  </si>
  <si>
    <t>Enginyeria Tècnica Industrial, esp. en  Química Industrial</t>
  </si>
  <si>
    <t>870 EUETTPC</t>
  </si>
  <si>
    <t>1.3.2.1. DISTRIBUCIÓ PER ESTUDIS I FASES</t>
  </si>
  <si>
    <t>Centre</t>
  </si>
  <si>
    <t>220 ETSEIAT</t>
  </si>
  <si>
    <t>-</t>
  </si>
  <si>
    <t>No inclou l'estudiantat del centre CFIS</t>
  </si>
  <si>
    <t>802 EAE</t>
  </si>
  <si>
    <t>Doble titulació Eng. Tècn. Aeronàutica i E.T. Telec. Sistemes Telec.</t>
  </si>
  <si>
    <t>Doble titulació Eng. Tècn. Ind. en Química / Eng. Tècn. de Mines</t>
  </si>
  <si>
    <t>TOTAL ESTUDIS DE 1R I 2N CICLE</t>
  </si>
  <si>
    <t>TOTAL ESTUDIS DE 2N CICLE</t>
  </si>
  <si>
    <t>TOTAL ESTUDIS DE 1R CICLE</t>
  </si>
  <si>
    <t>TOTAL CENTRES PROPIS</t>
  </si>
  <si>
    <t>TOTAL UPC (CENTRES PROPIS I ADSCRITS)</t>
  </si>
  <si>
    <t>Enginyeria Tècnica Agrícola, esp. en Explotacions Agropecuàries</t>
  </si>
  <si>
    <t>Enginyeria Tècnica Agrícola, esp. en Indústries Agràries i Alimentàries</t>
  </si>
  <si>
    <t>Enginyeria Tècnica Agrícola, esp. en Hortofructicultura i Jardineria</t>
  </si>
  <si>
    <t>830 ESAB</t>
  </si>
  <si>
    <r>
      <t xml:space="preserve">Arquitectura </t>
    </r>
    <r>
      <rPr>
        <vertAlign val="superscript"/>
        <sz val="10"/>
        <color rgb="FF003366"/>
        <rFont val="Arial"/>
        <family val="2"/>
      </rPr>
      <t>(1)</t>
    </r>
  </si>
  <si>
    <r>
      <t xml:space="preserve">Enginyeria de Camins, Canals i Ports </t>
    </r>
    <r>
      <rPr>
        <vertAlign val="superscript"/>
        <sz val="10"/>
        <color rgb="FF003366"/>
        <rFont val="Arial"/>
        <family val="2"/>
      </rPr>
      <t>(1)</t>
    </r>
  </si>
  <si>
    <r>
      <t xml:space="preserve">Enginyeria Geològica </t>
    </r>
    <r>
      <rPr>
        <vertAlign val="superscript"/>
        <sz val="10"/>
        <color rgb="FF003366"/>
        <rFont val="Arial"/>
        <family val="2"/>
      </rPr>
      <t>(1)</t>
    </r>
  </si>
  <si>
    <r>
      <t xml:space="preserve">Enginyeria Tècnica d'Obres Públiques </t>
    </r>
    <r>
      <rPr>
        <vertAlign val="superscript"/>
        <sz val="10"/>
        <color rgb="FF003366"/>
        <rFont val="Arial"/>
        <family val="2"/>
      </rPr>
      <t>(1)</t>
    </r>
  </si>
  <si>
    <r>
      <t>(1)</t>
    </r>
    <r>
      <rPr>
        <sz val="8"/>
        <color rgb="FF003366"/>
        <rFont val="Arial"/>
        <family val="2"/>
      </rPr>
      <t xml:space="preserve"> Aquesta titulació té matrícula anual</t>
    </r>
  </si>
  <si>
    <t xml:space="preserve"> 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</si>
</sst>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vertAlign val="superscript"/>
      <sz val="10"/>
      <color rgb="FF003366"/>
      <name val="Arial"/>
      <family val="2"/>
    </font>
    <font>
      <sz val="8"/>
      <color rgb="FF003366"/>
      <name val="Arial"/>
      <family val="2"/>
    </font>
    <font>
      <vertAlign val="superscript"/>
      <sz val="8"/>
      <color rgb="FF003366"/>
      <name val="Arial"/>
      <family val="2"/>
    </font>
    <font>
      <b/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</fills>
  <borders count="3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/>
      <bottom style="thick">
        <color indexed="9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rgb="FF376091"/>
      </top>
      <bottom/>
      <diagonal/>
    </border>
    <border>
      <left style="thin">
        <color theme="0"/>
      </left>
      <right/>
      <top/>
      <bottom style="thick">
        <color indexed="9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1">
    <xf numFmtId="0" fontId="0" fillId="0" borderId="0"/>
    <xf numFmtId="0" fontId="8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1" fillId="0" borderId="5" applyNumberFormat="0" applyFont="0" applyFill="0" applyAlignment="0" applyProtection="0"/>
    <xf numFmtId="0" fontId="1" fillId="0" borderId="6" applyNumberFormat="0" applyFont="0" applyFill="0" applyAlignment="0" applyProtection="0"/>
    <xf numFmtId="0" fontId="1" fillId="0" borderId="7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9" applyNumberFormat="0" applyFont="0" applyFill="0" applyAlignment="0" applyProtection="0"/>
    <xf numFmtId="4" fontId="3" fillId="2" borderId="10">
      <alignment horizontal="left" vertical="center"/>
    </xf>
    <xf numFmtId="0" fontId="6" fillId="3" borderId="10">
      <alignment horizontal="left" vertical="center"/>
    </xf>
    <xf numFmtId="0" fontId="6" fillId="4" borderId="10">
      <alignment horizontal="left" vertical="center"/>
    </xf>
    <xf numFmtId="0" fontId="6" fillId="4" borderId="10">
      <alignment horizontal="left" vertical="center"/>
    </xf>
    <xf numFmtId="0" fontId="6" fillId="5" borderId="10">
      <alignment horizontal="left" vertical="center"/>
    </xf>
    <xf numFmtId="0" fontId="4" fillId="6" borderId="0">
      <alignment horizontal="left" vertical="center"/>
    </xf>
    <xf numFmtId="3" fontId="5" fillId="7" borderId="10" applyNumberFormat="0">
      <alignment vertical="center"/>
    </xf>
    <xf numFmtId="3" fontId="5" fillId="8" borderId="10" applyNumberFormat="0">
      <alignment vertical="center"/>
    </xf>
    <xf numFmtId="4" fontId="5" fillId="4" borderId="10" applyNumberFormat="0">
      <alignment vertical="center"/>
    </xf>
    <xf numFmtId="4" fontId="5" fillId="5" borderId="10" applyNumberFormat="0">
      <alignment vertical="center"/>
    </xf>
    <xf numFmtId="0" fontId="5" fillId="9" borderId="10">
      <alignment horizontal="left" vertical="center"/>
    </xf>
    <xf numFmtId="0" fontId="3" fillId="10" borderId="10">
      <alignment horizontal="center" vertical="center"/>
    </xf>
    <xf numFmtId="0" fontId="3" fillId="2" borderId="10">
      <alignment horizontal="center" vertical="center" wrapText="1"/>
    </xf>
    <xf numFmtId="3" fontId="5" fillId="4" borderId="0" applyNumberFormat="0">
      <alignment vertical="center"/>
    </xf>
    <xf numFmtId="4" fontId="6" fillId="4" borderId="10" applyNumberFormat="0">
      <alignment vertical="center"/>
    </xf>
    <xf numFmtId="0" fontId="3" fillId="2" borderId="10">
      <alignment horizontal="center" vertical="center"/>
    </xf>
    <xf numFmtId="4" fontId="6" fillId="5" borderId="10" applyNumberFormat="0">
      <alignment vertical="center"/>
    </xf>
    <xf numFmtId="4" fontId="6" fillId="3" borderId="10" applyNumberFormat="0">
      <alignment vertical="center"/>
    </xf>
    <xf numFmtId="9" fontId="1" fillId="0" borderId="0" applyFont="0" applyFill="0" applyBorder="0" applyAlignment="0" applyProtection="0"/>
    <xf numFmtId="0" fontId="1" fillId="0" borderId="0" applyNumberFormat="0" applyProtection="0">
      <alignment horizontal="right"/>
    </xf>
    <xf numFmtId="0" fontId="7" fillId="0" borderId="11" applyAlignment="0">
      <alignment horizontal="center"/>
    </xf>
  </cellStyleXfs>
  <cellXfs count="75">
    <xf numFmtId="0" fontId="0" fillId="0" borderId="0" xfId="0"/>
    <xf numFmtId="0" fontId="9" fillId="6" borderId="0" xfId="0" applyFont="1" applyFill="1"/>
    <xf numFmtId="0" fontId="10" fillId="9" borderId="15" xfId="0" applyFont="1" applyFill="1" applyBorder="1" applyAlignment="1">
      <alignment vertical="center"/>
    </xf>
    <xf numFmtId="0" fontId="10" fillId="9" borderId="12" xfId="0" applyFont="1" applyFill="1" applyBorder="1" applyAlignment="1">
      <alignment vertical="center"/>
    </xf>
    <xf numFmtId="0" fontId="10" fillId="9" borderId="12" xfId="0" applyFont="1" applyFill="1" applyBorder="1" applyAlignment="1">
      <alignment horizontal="left" vertical="center"/>
    </xf>
    <xf numFmtId="0" fontId="10" fillId="6" borderId="0" xfId="0" applyFont="1" applyFill="1"/>
    <xf numFmtId="0" fontId="10" fillId="9" borderId="13" xfId="0" applyFont="1" applyFill="1" applyBorder="1" applyAlignment="1">
      <alignment horizontal="left" vertical="center"/>
    </xf>
    <xf numFmtId="0" fontId="10" fillId="9" borderId="13" xfId="0" applyFont="1" applyFill="1" applyBorder="1" applyAlignment="1">
      <alignment horizontal="left" vertical="center" wrapText="1"/>
    </xf>
    <xf numFmtId="0" fontId="10" fillId="9" borderId="14" xfId="0" applyFont="1" applyFill="1" applyBorder="1" applyAlignment="1">
      <alignment horizontal="left" vertical="center"/>
    </xf>
    <xf numFmtId="0" fontId="9" fillId="6" borderId="0" xfId="0" applyFont="1" applyFill="1" applyAlignment="1">
      <alignment wrapText="1"/>
    </xf>
    <xf numFmtId="3" fontId="10" fillId="6" borderId="0" xfId="0" applyNumberFormat="1" applyFont="1" applyFill="1" applyAlignment="1">
      <alignment horizontal="center"/>
    </xf>
    <xf numFmtId="0" fontId="9" fillId="6" borderId="0" xfId="0" applyFont="1" applyFill="1" applyAlignment="1">
      <alignment horizontal="center"/>
    </xf>
    <xf numFmtId="3" fontId="9" fillId="6" borderId="0" xfId="0" applyNumberFormat="1" applyFont="1" applyFill="1"/>
    <xf numFmtId="10" fontId="9" fillId="6" borderId="0" xfId="28" applyNumberFormat="1" applyFont="1" applyFill="1"/>
    <xf numFmtId="0" fontId="9" fillId="6" borderId="18" xfId="5" applyFont="1" applyFill="1" applyBorder="1"/>
    <xf numFmtId="0" fontId="9" fillId="6" borderId="19" xfId="9" applyFont="1" applyFill="1" applyBorder="1"/>
    <xf numFmtId="0" fontId="9" fillId="6" borderId="19" xfId="9" applyFont="1" applyFill="1" applyBorder="1" applyAlignment="1">
      <alignment wrapText="1"/>
    </xf>
    <xf numFmtId="0" fontId="9" fillId="6" borderId="20" xfId="3" applyFont="1" applyFill="1" applyBorder="1"/>
    <xf numFmtId="0" fontId="9" fillId="6" borderId="21" xfId="8" applyFont="1" applyFill="1" applyBorder="1"/>
    <xf numFmtId="0" fontId="9" fillId="6" borderId="23" xfId="6" applyFont="1" applyFill="1" applyBorder="1"/>
    <xf numFmtId="0" fontId="14" fillId="12" borderId="22" xfId="22" applyFont="1" applyFill="1" applyBorder="1">
      <alignment horizontal="center" vertical="center" wrapText="1"/>
    </xf>
    <xf numFmtId="0" fontId="9" fillId="11" borderId="22" xfId="16" applyNumberFormat="1" applyFont="1" applyFill="1" applyBorder="1">
      <alignment vertical="center"/>
    </xf>
    <xf numFmtId="3" fontId="9" fillId="11" borderId="22" xfId="16" applyNumberFormat="1" applyFont="1" applyFill="1" applyBorder="1">
      <alignment vertical="center"/>
    </xf>
    <xf numFmtId="0" fontId="9" fillId="13" borderId="22" xfId="17" applyNumberFormat="1" applyFont="1" applyFill="1" applyBorder="1">
      <alignment vertical="center"/>
    </xf>
    <xf numFmtId="3" fontId="9" fillId="13" borderId="22" xfId="17" applyNumberFormat="1" applyFont="1" applyFill="1" applyBorder="1">
      <alignment vertical="center"/>
    </xf>
    <xf numFmtId="3" fontId="9" fillId="6" borderId="23" xfId="6" applyNumberFormat="1" applyFont="1" applyFill="1" applyBorder="1"/>
    <xf numFmtId="0" fontId="9" fillId="6" borderId="24" xfId="4" applyFont="1" applyFill="1" applyBorder="1"/>
    <xf numFmtId="0" fontId="9" fillId="6" borderId="25" xfId="7" applyFont="1" applyFill="1" applyBorder="1"/>
    <xf numFmtId="0" fontId="10" fillId="6" borderId="25" xfId="7" applyFont="1" applyFill="1" applyBorder="1" applyAlignment="1">
      <alignment horizontal="left" wrapText="1"/>
    </xf>
    <xf numFmtId="3" fontId="10" fillId="6" borderId="25" xfId="7" applyNumberFormat="1" applyFont="1" applyFill="1" applyBorder="1" applyAlignment="1">
      <alignment horizontal="center"/>
    </xf>
    <xf numFmtId="0" fontId="9" fillId="6" borderId="26" xfId="2" applyFont="1" applyFill="1" applyBorder="1"/>
    <xf numFmtId="0" fontId="9" fillId="13" borderId="22" xfId="16" applyNumberFormat="1" applyFont="1" applyFill="1" applyBorder="1">
      <alignment vertical="center"/>
    </xf>
    <xf numFmtId="3" fontId="9" fillId="13" borderId="22" xfId="16" applyNumberFormat="1" applyFont="1" applyFill="1" applyBorder="1" applyAlignment="1">
      <alignment horizontal="right" vertical="center"/>
    </xf>
    <xf numFmtId="3" fontId="9" fillId="13" borderId="22" xfId="16" applyNumberFormat="1" applyFont="1" applyFill="1" applyBorder="1">
      <alignment vertical="center"/>
    </xf>
    <xf numFmtId="3" fontId="9" fillId="13" borderId="22" xfId="17" applyNumberFormat="1" applyFont="1" applyFill="1" applyBorder="1" applyAlignment="1">
      <alignment horizontal="right" vertical="center"/>
    </xf>
    <xf numFmtId="0" fontId="9" fillId="13" borderId="22" xfId="16" applyNumberFormat="1" applyFont="1" applyFill="1" applyBorder="1" applyAlignment="1">
      <alignment vertical="center" wrapText="1"/>
    </xf>
    <xf numFmtId="3" fontId="9" fillId="11" borderId="22" xfId="16" applyNumberFormat="1" applyFont="1" applyFill="1" applyBorder="1" applyAlignment="1">
      <alignment horizontal="right" vertical="center"/>
    </xf>
    <xf numFmtId="0" fontId="9" fillId="11" borderId="22" xfId="17" applyNumberFormat="1" applyFont="1" applyFill="1" applyBorder="1">
      <alignment vertical="center"/>
    </xf>
    <xf numFmtId="3" fontId="9" fillId="11" borderId="22" xfId="17" applyNumberFormat="1" applyFont="1" applyFill="1" applyBorder="1" applyAlignment="1">
      <alignment horizontal="right" vertical="center"/>
    </xf>
    <xf numFmtId="3" fontId="9" fillId="11" borderId="22" xfId="17" applyNumberFormat="1" applyFont="1" applyFill="1" applyBorder="1">
      <alignment vertical="center"/>
    </xf>
    <xf numFmtId="0" fontId="9" fillId="11" borderId="22" xfId="16" applyNumberFormat="1" applyFont="1" applyFill="1" applyBorder="1" applyAlignment="1">
      <alignment vertical="center" wrapText="1"/>
    </xf>
    <xf numFmtId="3" fontId="14" fillId="14" borderId="22" xfId="26" applyNumberFormat="1" applyFont="1" applyFill="1" applyBorder="1" applyAlignment="1">
      <alignment horizontal="right" vertical="center"/>
    </xf>
    <xf numFmtId="3" fontId="14" fillId="14" borderId="22" xfId="26" applyNumberFormat="1" applyFont="1" applyFill="1" applyBorder="1">
      <alignment vertical="center"/>
    </xf>
    <xf numFmtId="0" fontId="9" fillId="11" borderId="22" xfId="17" applyNumberFormat="1" applyFont="1" applyFill="1" applyBorder="1" applyAlignment="1">
      <alignment vertical="center" wrapText="1"/>
    </xf>
    <xf numFmtId="0" fontId="9" fillId="13" borderId="22" xfId="17" applyNumberFormat="1" applyFont="1" applyFill="1" applyBorder="1" applyAlignment="1">
      <alignment vertical="center" wrapText="1"/>
    </xf>
    <xf numFmtId="3" fontId="14" fillId="12" borderId="22" xfId="27" applyNumberFormat="1" applyFont="1" applyFill="1" applyBorder="1">
      <alignment vertical="center"/>
    </xf>
    <xf numFmtId="0" fontId="9" fillId="6" borderId="19" xfId="9" applyFont="1" applyFill="1" applyBorder="1" applyAlignment="1">
      <alignment horizontal="center"/>
    </xf>
    <xf numFmtId="3" fontId="10" fillId="0" borderId="22" xfId="24" applyNumberFormat="1" applyFont="1" applyFill="1" applyBorder="1">
      <alignment vertical="center"/>
    </xf>
    <xf numFmtId="0" fontId="9" fillId="6" borderId="25" xfId="7" applyFont="1" applyFill="1" applyBorder="1" applyAlignment="1">
      <alignment wrapText="1"/>
    </xf>
    <xf numFmtId="0" fontId="10" fillId="9" borderId="28" xfId="0" applyFont="1" applyFill="1" applyBorder="1" applyAlignment="1">
      <alignment horizontal="left" vertical="center"/>
    </xf>
    <xf numFmtId="0" fontId="10" fillId="6" borderId="29" xfId="0" applyFont="1" applyFill="1" applyBorder="1" applyAlignment="1">
      <alignment horizontal="left" wrapText="1"/>
    </xf>
    <xf numFmtId="0" fontId="10" fillId="9" borderId="15" xfId="0" applyFont="1" applyFill="1" applyBorder="1" applyAlignment="1">
      <alignment horizontal="left" vertical="center"/>
    </xf>
    <xf numFmtId="0" fontId="9" fillId="13" borderId="22" xfId="17" applyNumberFormat="1" applyFont="1" applyFill="1" applyBorder="1" applyAlignment="1">
      <alignment horizontal="left" vertical="center"/>
    </xf>
    <xf numFmtId="0" fontId="14" fillId="12" borderId="22" xfId="22" applyFont="1" applyFill="1" applyBorder="1">
      <alignment horizontal="center" vertical="center" wrapText="1"/>
    </xf>
    <xf numFmtId="0" fontId="9" fillId="11" borderId="22" xfId="16" applyNumberFormat="1" applyFont="1" applyFill="1" applyBorder="1">
      <alignment vertical="center"/>
    </xf>
    <xf numFmtId="0" fontId="9" fillId="13" borderId="22" xfId="17" applyNumberFormat="1" applyFont="1" applyFill="1" applyBorder="1">
      <alignment vertical="center"/>
    </xf>
    <xf numFmtId="0" fontId="9" fillId="0" borderId="22" xfId="17" applyNumberFormat="1" applyFont="1" applyFill="1" applyBorder="1">
      <alignment vertical="center"/>
    </xf>
    <xf numFmtId="0" fontId="10" fillId="6" borderId="17" xfId="0" applyFont="1" applyFill="1" applyBorder="1" applyAlignment="1">
      <alignment horizontal="left"/>
    </xf>
    <xf numFmtId="0" fontId="10" fillId="6" borderId="14" xfId="0" applyFont="1" applyFill="1" applyBorder="1" applyAlignment="1">
      <alignment horizontal="left"/>
    </xf>
    <xf numFmtId="0" fontId="9" fillId="11" borderId="22" xfId="17" applyNumberFormat="1" applyFont="1" applyFill="1" applyBorder="1">
      <alignment vertical="center"/>
    </xf>
    <xf numFmtId="0" fontId="10" fillId="9" borderId="16" xfId="0" applyFont="1" applyFill="1" applyBorder="1" applyAlignment="1">
      <alignment horizontal="left" vertical="center"/>
    </xf>
    <xf numFmtId="0" fontId="10" fillId="9" borderId="12" xfId="0" applyFont="1" applyFill="1" applyBorder="1" applyAlignment="1">
      <alignment horizontal="left" vertical="center"/>
    </xf>
    <xf numFmtId="0" fontId="14" fillId="14" borderId="22" xfId="26" applyNumberFormat="1" applyFont="1" applyFill="1" applyBorder="1">
      <alignment vertical="center"/>
    </xf>
    <xf numFmtId="0" fontId="9" fillId="0" borderId="22" xfId="16" applyNumberFormat="1" applyFont="1" applyFill="1" applyBorder="1">
      <alignment vertical="center"/>
    </xf>
    <xf numFmtId="0" fontId="9" fillId="13" borderId="22" xfId="16" applyNumberFormat="1" applyFont="1" applyFill="1" applyBorder="1">
      <alignment vertical="center"/>
    </xf>
    <xf numFmtId="0" fontId="10" fillId="9" borderId="17" xfId="0" applyFont="1" applyFill="1" applyBorder="1" applyAlignment="1">
      <alignment horizontal="left" vertical="center"/>
    </xf>
    <xf numFmtId="0" fontId="9" fillId="11" borderId="22" xfId="17" applyNumberFormat="1" applyFont="1" applyFill="1" applyBorder="1" applyAlignment="1">
      <alignment horizontal="left" vertical="center"/>
    </xf>
    <xf numFmtId="0" fontId="14" fillId="12" borderId="22" xfId="27" applyNumberFormat="1" applyFont="1" applyFill="1" applyBorder="1">
      <alignment vertical="center"/>
    </xf>
    <xf numFmtId="0" fontId="12" fillId="0" borderId="30" xfId="27" applyNumberFormat="1" applyFont="1" applyFill="1" applyBorder="1" applyAlignment="1">
      <alignment horizontal="left" vertical="center"/>
    </xf>
    <xf numFmtId="0" fontId="12" fillId="0" borderId="27" xfId="27" applyNumberFormat="1" applyFont="1" applyFill="1" applyBorder="1" applyAlignment="1">
      <alignment horizontal="left" vertical="center"/>
    </xf>
    <xf numFmtId="0" fontId="12" fillId="0" borderId="31" xfId="27" applyNumberFormat="1" applyFont="1" applyFill="1" applyBorder="1" applyAlignment="1">
      <alignment horizontal="left" vertical="center"/>
    </xf>
    <xf numFmtId="0" fontId="13" fillId="6" borderId="32" xfId="15" applyFont="1" applyBorder="1" applyAlignment="1">
      <alignment horizontal="left" vertical="center"/>
    </xf>
    <xf numFmtId="0" fontId="13" fillId="6" borderId="33" xfId="15" applyFont="1" applyBorder="1" applyAlignment="1">
      <alignment horizontal="left" vertical="center"/>
    </xf>
    <xf numFmtId="0" fontId="13" fillId="6" borderId="34" xfId="15" applyFont="1" applyBorder="1" applyAlignment="1">
      <alignment horizontal="left" vertical="center"/>
    </xf>
    <xf numFmtId="0" fontId="12" fillId="0" borderId="22" xfId="27" applyNumberFormat="1" applyFont="1" applyFill="1" applyBorder="1" applyAlignment="1">
      <alignment horizontal="left" vertical="center"/>
    </xf>
  </cellXfs>
  <cellStyles count="31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Percentual" xfId="28" builtinId="5"/>
    <cellStyle name="SinEstilo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76091"/>
      <color rgb="FF6E97C8"/>
      <color rgb="FFDBE5F1"/>
      <color rgb="FFB8CCE4"/>
      <color rgb="FF0033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4"/>
  <sheetViews>
    <sheetView showGridLines="0" tabSelected="1" zoomScaleNormal="100" workbookViewId="0">
      <selection activeCell="C5" sqref="C5:I5"/>
    </sheetView>
  </sheetViews>
  <sheetFormatPr defaultColWidth="11.42578125" defaultRowHeight="12.75"/>
  <cols>
    <col min="1" max="1" width="1.7109375" style="1" customWidth="1"/>
    <col min="2" max="2" width="0.5703125" style="1" customWidth="1"/>
    <col min="3" max="3" width="18.85546875" style="1" customWidth="1"/>
    <col min="4" max="4" width="51.5703125" style="1" customWidth="1"/>
    <col min="5" max="5" width="12.7109375" style="1" customWidth="1"/>
    <col min="6" max="6" width="13.42578125" style="1" customWidth="1"/>
    <col min="7" max="7" width="12.5703125" style="1" customWidth="1"/>
    <col min="8" max="8" width="15.5703125" style="1" customWidth="1"/>
    <col min="9" max="9" width="11.42578125" style="1"/>
    <col min="10" max="10" width="0.5703125" style="1" customWidth="1"/>
    <col min="11" max="11" width="11.42578125" style="1"/>
    <col min="12" max="12" width="11" style="1" bestFit="1" customWidth="1"/>
    <col min="13" max="13" width="13.140625" style="1" customWidth="1"/>
    <col min="14" max="14" width="4.5703125" style="1" bestFit="1" customWidth="1"/>
    <col min="15" max="15" width="5.5703125" style="1" bestFit="1" customWidth="1"/>
    <col min="16" max="16" width="4.5703125" style="1" bestFit="1" customWidth="1"/>
    <col min="17" max="17" width="5.5703125" style="1" bestFit="1" customWidth="1"/>
    <col min="18" max="18" width="4" style="1" bestFit="1" customWidth="1"/>
    <col min="19" max="16384" width="11.42578125" style="1"/>
  </cols>
  <sheetData>
    <row r="1" spans="2:10" ht="14.25" thickTop="1" thickBot="1">
      <c r="C1" s="51" t="s">
        <v>19</v>
      </c>
      <c r="D1" s="51"/>
      <c r="E1" s="2"/>
      <c r="F1" s="2"/>
      <c r="G1" s="3"/>
      <c r="H1" s="4"/>
      <c r="I1" s="5"/>
    </row>
    <row r="2" spans="2:10" ht="14.25" thickTop="1" thickBot="1">
      <c r="B2" s="6"/>
      <c r="C2" s="60" t="s">
        <v>71</v>
      </c>
      <c r="D2" s="51"/>
      <c r="E2" s="51"/>
      <c r="F2" s="51"/>
      <c r="G2" s="51"/>
      <c r="H2" s="51"/>
      <c r="I2" s="61"/>
      <c r="J2" s="6"/>
    </row>
    <row r="3" spans="2:10" ht="6.75" customHeight="1" thickTop="1" thickBot="1">
      <c r="B3" s="6"/>
      <c r="C3" s="5"/>
      <c r="D3" s="7"/>
      <c r="E3" s="6"/>
      <c r="F3" s="6"/>
      <c r="G3" s="6"/>
      <c r="H3" s="6"/>
      <c r="I3" s="6"/>
      <c r="J3" s="6"/>
    </row>
    <row r="4" spans="2:10" ht="18" customHeight="1" thickTop="1" thickBot="1">
      <c r="B4" s="6"/>
      <c r="C4" s="57" t="s">
        <v>93</v>
      </c>
      <c r="D4" s="58"/>
      <c r="E4" s="8"/>
      <c r="F4" s="8"/>
      <c r="G4" s="8"/>
      <c r="H4" s="8"/>
      <c r="I4" s="6"/>
      <c r="J4" s="6"/>
    </row>
    <row r="5" spans="2:10" ht="16.5" customHeight="1" thickTop="1" thickBot="1">
      <c r="B5" s="6"/>
      <c r="C5" s="60" t="s">
        <v>20</v>
      </c>
      <c r="D5" s="51"/>
      <c r="E5" s="51"/>
      <c r="F5" s="51"/>
      <c r="G5" s="51"/>
      <c r="H5" s="51"/>
      <c r="I5" s="61"/>
      <c r="J5" s="6"/>
    </row>
    <row r="6" spans="2:10" ht="4.5" customHeight="1" thickTop="1">
      <c r="D6" s="9"/>
    </row>
    <row r="7" spans="2:10" ht="3.95" customHeight="1">
      <c r="B7" s="14"/>
      <c r="C7" s="15"/>
      <c r="D7" s="16"/>
      <c r="E7" s="15"/>
      <c r="F7" s="15"/>
      <c r="G7" s="15"/>
      <c r="H7" s="15"/>
      <c r="I7" s="15"/>
      <c r="J7" s="17"/>
    </row>
    <row r="8" spans="2:10" ht="30" customHeight="1">
      <c r="B8" s="18"/>
      <c r="C8" s="53" t="s">
        <v>72</v>
      </c>
      <c r="D8" s="53" t="s">
        <v>21</v>
      </c>
      <c r="E8" s="53" t="s">
        <v>22</v>
      </c>
      <c r="F8" s="53"/>
      <c r="G8" s="53" t="s">
        <v>23</v>
      </c>
      <c r="H8" s="53"/>
      <c r="I8" s="53" t="s">
        <v>24</v>
      </c>
      <c r="J8" s="19"/>
    </row>
    <row r="9" spans="2:10" ht="27" customHeight="1">
      <c r="B9" s="18"/>
      <c r="C9" s="53"/>
      <c r="D9" s="53"/>
      <c r="E9" s="20" t="s">
        <v>25</v>
      </c>
      <c r="F9" s="20" t="s">
        <v>26</v>
      </c>
      <c r="G9" s="20" t="s">
        <v>25</v>
      </c>
      <c r="H9" s="20" t="s">
        <v>26</v>
      </c>
      <c r="I9" s="53"/>
      <c r="J9" s="19"/>
    </row>
    <row r="10" spans="2:10" ht="20.100000000000001" customHeight="1">
      <c r="B10" s="18"/>
      <c r="C10" s="21" t="s">
        <v>0</v>
      </c>
      <c r="D10" s="21" t="s">
        <v>27</v>
      </c>
      <c r="E10" s="22">
        <v>57</v>
      </c>
      <c r="F10" s="22">
        <v>130</v>
      </c>
      <c r="G10" s="22">
        <v>54</v>
      </c>
      <c r="H10" s="22">
        <v>113</v>
      </c>
      <c r="I10" s="22">
        <v>188</v>
      </c>
      <c r="J10" s="19"/>
    </row>
    <row r="11" spans="2:10" ht="20.100000000000001" customHeight="1">
      <c r="B11" s="18"/>
      <c r="C11" s="23" t="s">
        <v>28</v>
      </c>
      <c r="D11" s="23" t="s">
        <v>88</v>
      </c>
      <c r="E11" s="24">
        <v>650</v>
      </c>
      <c r="F11" s="24">
        <v>2232</v>
      </c>
      <c r="G11" s="24">
        <v>508</v>
      </c>
      <c r="H11" s="24">
        <v>2340</v>
      </c>
      <c r="I11" s="24">
        <v>2882</v>
      </c>
      <c r="J11" s="19"/>
    </row>
    <row r="12" spans="2:10" ht="20.100000000000001" customHeight="1">
      <c r="B12" s="18"/>
      <c r="C12" s="54" t="s">
        <v>73</v>
      </c>
      <c r="D12" s="21" t="s">
        <v>1</v>
      </c>
      <c r="E12" s="22">
        <v>336</v>
      </c>
      <c r="F12" s="22">
        <v>922</v>
      </c>
      <c r="G12" s="22">
        <v>267</v>
      </c>
      <c r="H12" s="22">
        <v>955</v>
      </c>
      <c r="I12" s="22">
        <v>1321</v>
      </c>
      <c r="J12" s="19"/>
    </row>
    <row r="13" spans="2:10" ht="20.100000000000001" customHeight="1">
      <c r="B13" s="18"/>
      <c r="C13" s="54"/>
      <c r="D13" s="21" t="s">
        <v>29</v>
      </c>
      <c r="E13" s="22">
        <v>125</v>
      </c>
      <c r="F13" s="22">
        <v>294</v>
      </c>
      <c r="G13" s="22">
        <v>94</v>
      </c>
      <c r="H13" s="22">
        <v>307</v>
      </c>
      <c r="I13" s="22">
        <v>419</v>
      </c>
      <c r="J13" s="19"/>
    </row>
    <row r="14" spans="2:10" ht="20.100000000000001" customHeight="1">
      <c r="B14" s="18"/>
      <c r="C14" s="23" t="s">
        <v>4</v>
      </c>
      <c r="D14" s="23" t="s">
        <v>5</v>
      </c>
      <c r="E14" s="24">
        <v>428</v>
      </c>
      <c r="F14" s="24">
        <v>890</v>
      </c>
      <c r="G14" s="24">
        <v>358</v>
      </c>
      <c r="H14" s="24">
        <v>823</v>
      </c>
      <c r="I14" s="24">
        <v>1400</v>
      </c>
      <c r="J14" s="19"/>
    </row>
    <row r="15" spans="2:10" ht="20.100000000000001" customHeight="1">
      <c r="B15" s="18"/>
      <c r="C15" s="54" t="s">
        <v>7</v>
      </c>
      <c r="D15" s="21" t="s">
        <v>1</v>
      </c>
      <c r="E15" s="22">
        <v>806</v>
      </c>
      <c r="F15" s="22">
        <v>1822</v>
      </c>
      <c r="G15" s="22">
        <v>619</v>
      </c>
      <c r="H15" s="22">
        <v>1775</v>
      </c>
      <c r="I15" s="22">
        <v>2678</v>
      </c>
      <c r="J15" s="19"/>
    </row>
    <row r="16" spans="2:10" ht="20.100000000000001" customHeight="1">
      <c r="B16" s="18"/>
      <c r="C16" s="54"/>
      <c r="D16" s="21" t="s">
        <v>9</v>
      </c>
      <c r="E16" s="22">
        <v>130</v>
      </c>
      <c r="F16" s="22">
        <v>276</v>
      </c>
      <c r="G16" s="22">
        <v>88</v>
      </c>
      <c r="H16" s="22">
        <v>272</v>
      </c>
      <c r="I16" s="22">
        <v>410</v>
      </c>
      <c r="J16" s="19"/>
    </row>
    <row r="17" spans="2:10" ht="20.100000000000001" customHeight="1">
      <c r="B17" s="18"/>
      <c r="C17" s="55" t="s">
        <v>10</v>
      </c>
      <c r="D17" s="23" t="s">
        <v>89</v>
      </c>
      <c r="E17" s="24">
        <v>280</v>
      </c>
      <c r="F17" s="24">
        <v>731</v>
      </c>
      <c r="G17" s="24">
        <v>280</v>
      </c>
      <c r="H17" s="24">
        <v>731</v>
      </c>
      <c r="I17" s="24">
        <v>1011</v>
      </c>
      <c r="J17" s="19"/>
    </row>
    <row r="18" spans="2:10" ht="20.100000000000001" customHeight="1">
      <c r="B18" s="18"/>
      <c r="C18" s="55"/>
      <c r="D18" s="23" t="s">
        <v>90</v>
      </c>
      <c r="E18" s="24">
        <v>62</v>
      </c>
      <c r="F18" s="24">
        <v>140</v>
      </c>
      <c r="G18" s="24">
        <v>62</v>
      </c>
      <c r="H18" s="24">
        <v>140</v>
      </c>
      <c r="I18" s="24">
        <v>202</v>
      </c>
      <c r="J18" s="19"/>
    </row>
    <row r="19" spans="2:10" ht="20.100000000000001" customHeight="1">
      <c r="B19" s="18"/>
      <c r="C19" s="21" t="s">
        <v>11</v>
      </c>
      <c r="D19" s="21" t="s">
        <v>12</v>
      </c>
      <c r="E19" s="22">
        <v>442</v>
      </c>
      <c r="F19" s="22">
        <v>1027</v>
      </c>
      <c r="G19" s="22">
        <v>393</v>
      </c>
      <c r="H19" s="22">
        <v>947</v>
      </c>
      <c r="I19" s="22">
        <v>1571</v>
      </c>
      <c r="J19" s="19"/>
    </row>
    <row r="20" spans="2:10" ht="20.100000000000001" customHeight="1">
      <c r="B20" s="18"/>
      <c r="C20" s="23" t="s">
        <v>30</v>
      </c>
      <c r="D20" s="23" t="s">
        <v>31</v>
      </c>
      <c r="E20" s="24">
        <v>182</v>
      </c>
      <c r="F20" s="24">
        <v>873</v>
      </c>
      <c r="G20" s="24">
        <v>172</v>
      </c>
      <c r="H20" s="24">
        <v>895</v>
      </c>
      <c r="I20" s="24">
        <v>1151</v>
      </c>
      <c r="J20" s="19"/>
    </row>
    <row r="21" spans="2:10" ht="20.100000000000001" customHeight="1">
      <c r="B21" s="18"/>
      <c r="C21" s="62" t="s">
        <v>79</v>
      </c>
      <c r="D21" s="62"/>
      <c r="E21" s="42">
        <f>SUM(E10:E20)</f>
        <v>3498</v>
      </c>
      <c r="F21" s="42">
        <f>SUM(F10:F20)</f>
        <v>9337</v>
      </c>
      <c r="G21" s="42">
        <f>SUM(G10:G20)</f>
        <v>2895</v>
      </c>
      <c r="H21" s="42">
        <f>SUM(H10:H20)</f>
        <v>9298</v>
      </c>
      <c r="I21" s="42">
        <f>SUM(I10:I20)</f>
        <v>13233</v>
      </c>
      <c r="J21" s="19"/>
    </row>
    <row r="22" spans="2:10" ht="20.100000000000001" customHeight="1">
      <c r="B22" s="18"/>
      <c r="C22" s="56" t="s">
        <v>32</v>
      </c>
      <c r="D22" s="56"/>
      <c r="E22" s="56"/>
      <c r="F22" s="56"/>
      <c r="G22" s="56"/>
      <c r="H22" s="56"/>
      <c r="I22" s="56"/>
      <c r="J22" s="19"/>
    </row>
    <row r="23" spans="2:10" ht="20.100000000000001" customHeight="1">
      <c r="B23" s="18"/>
      <c r="C23" s="21" t="s">
        <v>0</v>
      </c>
      <c r="D23" s="21" t="s">
        <v>33</v>
      </c>
      <c r="E23" s="36" t="s">
        <v>74</v>
      </c>
      <c r="F23" s="22">
        <v>44</v>
      </c>
      <c r="G23" s="36" t="s">
        <v>74</v>
      </c>
      <c r="H23" s="22">
        <v>39</v>
      </c>
      <c r="I23" s="22">
        <v>51</v>
      </c>
      <c r="J23" s="19"/>
    </row>
    <row r="24" spans="2:10" ht="20.100000000000001" customHeight="1">
      <c r="B24" s="18"/>
      <c r="C24" s="55" t="s">
        <v>73</v>
      </c>
      <c r="D24" s="23" t="s">
        <v>2</v>
      </c>
      <c r="E24" s="34" t="s">
        <v>74</v>
      </c>
      <c r="F24" s="24">
        <v>64</v>
      </c>
      <c r="G24" s="34" t="s">
        <v>74</v>
      </c>
      <c r="H24" s="24">
        <v>66</v>
      </c>
      <c r="I24" s="24">
        <v>78</v>
      </c>
      <c r="J24" s="25"/>
    </row>
    <row r="25" spans="2:10" ht="20.100000000000001" customHeight="1">
      <c r="B25" s="18"/>
      <c r="C25" s="55"/>
      <c r="D25" s="23" t="s">
        <v>3</v>
      </c>
      <c r="E25" s="34" t="s">
        <v>74</v>
      </c>
      <c r="F25" s="24">
        <v>459</v>
      </c>
      <c r="G25" s="34" t="s">
        <v>74</v>
      </c>
      <c r="H25" s="24">
        <v>416</v>
      </c>
      <c r="I25" s="24">
        <v>511</v>
      </c>
      <c r="J25" s="19"/>
    </row>
    <row r="26" spans="2:10" ht="20.100000000000001" customHeight="1">
      <c r="B26" s="18"/>
      <c r="C26" s="21" t="s">
        <v>4</v>
      </c>
      <c r="D26" s="21" t="s">
        <v>6</v>
      </c>
      <c r="E26" s="36" t="s">
        <v>74</v>
      </c>
      <c r="F26" s="22">
        <v>145</v>
      </c>
      <c r="G26" s="36" t="s">
        <v>74</v>
      </c>
      <c r="H26" s="22">
        <v>127</v>
      </c>
      <c r="I26" s="22">
        <v>179</v>
      </c>
      <c r="J26" s="19"/>
    </row>
    <row r="27" spans="2:10" ht="20.100000000000001" customHeight="1">
      <c r="B27" s="18"/>
      <c r="C27" s="55" t="s">
        <v>7</v>
      </c>
      <c r="D27" s="23" t="s">
        <v>3</v>
      </c>
      <c r="E27" s="34" t="s">
        <v>74</v>
      </c>
      <c r="F27" s="24">
        <v>137</v>
      </c>
      <c r="G27" s="34" t="s">
        <v>74</v>
      </c>
      <c r="H27" s="24">
        <v>122</v>
      </c>
      <c r="I27" s="24">
        <v>150</v>
      </c>
      <c r="J27" s="19"/>
    </row>
    <row r="28" spans="2:10" ht="20.100000000000001" customHeight="1">
      <c r="B28" s="18"/>
      <c r="C28" s="55"/>
      <c r="D28" s="23" t="s">
        <v>8</v>
      </c>
      <c r="E28" s="34" t="s">
        <v>74</v>
      </c>
      <c r="F28" s="24">
        <v>54</v>
      </c>
      <c r="G28" s="34" t="s">
        <v>74</v>
      </c>
      <c r="H28" s="24">
        <v>40</v>
      </c>
      <c r="I28" s="24">
        <v>63</v>
      </c>
      <c r="J28" s="19"/>
    </row>
    <row r="29" spans="2:10" ht="20.100000000000001" customHeight="1">
      <c r="B29" s="18"/>
      <c r="C29" s="54" t="s">
        <v>13</v>
      </c>
      <c r="D29" s="21" t="s">
        <v>34</v>
      </c>
      <c r="E29" s="36" t="s">
        <v>74</v>
      </c>
      <c r="F29" s="22">
        <v>58</v>
      </c>
      <c r="G29" s="36" t="s">
        <v>74</v>
      </c>
      <c r="H29" s="22">
        <v>50</v>
      </c>
      <c r="I29" s="22">
        <v>67</v>
      </c>
      <c r="J29" s="19"/>
    </row>
    <row r="30" spans="2:10" ht="20.100000000000001" customHeight="1">
      <c r="B30" s="18"/>
      <c r="C30" s="54"/>
      <c r="D30" s="21" t="s">
        <v>35</v>
      </c>
      <c r="E30" s="36" t="s">
        <v>74</v>
      </c>
      <c r="F30" s="22">
        <v>15</v>
      </c>
      <c r="G30" s="36" t="s">
        <v>74</v>
      </c>
      <c r="H30" s="22">
        <v>17</v>
      </c>
      <c r="I30" s="22">
        <v>22</v>
      </c>
      <c r="J30" s="19"/>
    </row>
    <row r="31" spans="2:10" ht="20.100000000000001" customHeight="1">
      <c r="B31" s="18"/>
      <c r="C31" s="23" t="s">
        <v>14</v>
      </c>
      <c r="D31" s="23" t="s">
        <v>5</v>
      </c>
      <c r="E31" s="34" t="s">
        <v>74</v>
      </c>
      <c r="F31" s="24">
        <v>87</v>
      </c>
      <c r="G31" s="34" t="s">
        <v>74</v>
      </c>
      <c r="H31" s="24">
        <v>88</v>
      </c>
      <c r="I31" s="24">
        <v>123</v>
      </c>
      <c r="J31" s="25"/>
    </row>
    <row r="32" spans="2:10" ht="30.75" customHeight="1">
      <c r="B32" s="18"/>
      <c r="C32" s="21" t="s">
        <v>15</v>
      </c>
      <c r="D32" s="40" t="s">
        <v>36</v>
      </c>
      <c r="E32" s="36" t="s">
        <v>74</v>
      </c>
      <c r="F32" s="22">
        <v>167</v>
      </c>
      <c r="G32" s="36" t="s">
        <v>74</v>
      </c>
      <c r="H32" s="22">
        <v>137</v>
      </c>
      <c r="I32" s="22">
        <v>175</v>
      </c>
      <c r="J32" s="25"/>
    </row>
    <row r="33" spans="2:10" ht="20.100000000000001" customHeight="1">
      <c r="B33" s="18"/>
      <c r="C33" s="23" t="s">
        <v>16</v>
      </c>
      <c r="D33" s="23" t="s">
        <v>17</v>
      </c>
      <c r="E33" s="34" t="s">
        <v>74</v>
      </c>
      <c r="F33" s="24">
        <v>48</v>
      </c>
      <c r="G33" s="34" t="s">
        <v>74</v>
      </c>
      <c r="H33" s="24">
        <v>48</v>
      </c>
      <c r="I33" s="24">
        <v>52</v>
      </c>
      <c r="J33" s="25"/>
    </row>
    <row r="34" spans="2:10" ht="20.100000000000001" customHeight="1">
      <c r="B34" s="18"/>
      <c r="C34" s="21" t="s">
        <v>18</v>
      </c>
      <c r="D34" s="21" t="s">
        <v>2</v>
      </c>
      <c r="E34" s="36" t="s">
        <v>74</v>
      </c>
      <c r="F34" s="22">
        <v>45</v>
      </c>
      <c r="G34" s="36" t="s">
        <v>74</v>
      </c>
      <c r="H34" s="22">
        <v>39</v>
      </c>
      <c r="I34" s="22">
        <v>49</v>
      </c>
      <c r="J34" s="25"/>
    </row>
    <row r="35" spans="2:10" ht="20.100000000000001" customHeight="1">
      <c r="B35" s="18"/>
      <c r="C35" s="62" t="s">
        <v>80</v>
      </c>
      <c r="D35" s="62"/>
      <c r="E35" s="41" t="s">
        <v>74</v>
      </c>
      <c r="F35" s="42">
        <f>SUM(F23:F34)</f>
        <v>1323</v>
      </c>
      <c r="G35" s="41" t="s">
        <v>74</v>
      </c>
      <c r="H35" s="42">
        <f>SUM(H23:H34)</f>
        <v>1189</v>
      </c>
      <c r="I35" s="42">
        <f>SUM(I23:I34)</f>
        <v>1520</v>
      </c>
      <c r="J35" s="19"/>
    </row>
    <row r="36" spans="2:10" ht="20.100000000000001" customHeight="1">
      <c r="B36" s="18"/>
      <c r="C36" s="63" t="s">
        <v>37</v>
      </c>
      <c r="D36" s="63"/>
      <c r="E36" s="63"/>
      <c r="F36" s="63"/>
      <c r="G36" s="63"/>
      <c r="H36" s="63"/>
      <c r="I36" s="63"/>
      <c r="J36" s="19"/>
    </row>
    <row r="37" spans="2:10" ht="20.100000000000001" customHeight="1">
      <c r="B37" s="18"/>
      <c r="C37" s="37" t="s">
        <v>0</v>
      </c>
      <c r="D37" s="37" t="s">
        <v>38</v>
      </c>
      <c r="E37" s="39">
        <v>21</v>
      </c>
      <c r="F37" s="39">
        <v>28</v>
      </c>
      <c r="G37" s="39">
        <v>16</v>
      </c>
      <c r="H37" s="39">
        <v>23</v>
      </c>
      <c r="I37" s="39">
        <v>50</v>
      </c>
      <c r="J37" s="19"/>
    </row>
    <row r="38" spans="2:10" ht="20.100000000000001" customHeight="1">
      <c r="B38" s="18"/>
      <c r="C38" s="31" t="s">
        <v>10</v>
      </c>
      <c r="D38" s="31" t="s">
        <v>91</v>
      </c>
      <c r="E38" s="33">
        <v>409</v>
      </c>
      <c r="F38" s="33">
        <v>564</v>
      </c>
      <c r="G38" s="33">
        <v>409</v>
      </c>
      <c r="H38" s="33">
        <v>564</v>
      </c>
      <c r="I38" s="33">
        <v>973</v>
      </c>
      <c r="J38" s="19"/>
    </row>
    <row r="39" spans="2:10" ht="20.100000000000001" customHeight="1">
      <c r="B39" s="18"/>
      <c r="C39" s="59" t="s">
        <v>11</v>
      </c>
      <c r="D39" s="37" t="s">
        <v>39</v>
      </c>
      <c r="E39" s="39">
        <v>136</v>
      </c>
      <c r="F39" s="39">
        <v>170</v>
      </c>
      <c r="G39" s="39">
        <v>120</v>
      </c>
      <c r="H39" s="39">
        <v>164</v>
      </c>
      <c r="I39" s="39">
        <v>349</v>
      </c>
      <c r="J39" s="19"/>
    </row>
    <row r="40" spans="2:10" ht="20.100000000000001" customHeight="1">
      <c r="B40" s="18"/>
      <c r="C40" s="59"/>
      <c r="D40" s="37" t="s">
        <v>40</v>
      </c>
      <c r="E40" s="39">
        <v>163</v>
      </c>
      <c r="F40" s="39">
        <v>169</v>
      </c>
      <c r="G40" s="39">
        <v>149</v>
      </c>
      <c r="H40" s="39">
        <v>160</v>
      </c>
      <c r="I40" s="39">
        <v>378</v>
      </c>
      <c r="J40" s="19"/>
    </row>
    <row r="41" spans="2:10" ht="20.100000000000001" customHeight="1">
      <c r="B41" s="18"/>
      <c r="C41" s="64" t="s">
        <v>13</v>
      </c>
      <c r="D41" s="31" t="s">
        <v>41</v>
      </c>
      <c r="E41" s="33">
        <v>30</v>
      </c>
      <c r="F41" s="33">
        <v>49</v>
      </c>
      <c r="G41" s="33">
        <v>21</v>
      </c>
      <c r="H41" s="33">
        <v>44</v>
      </c>
      <c r="I41" s="33">
        <v>81</v>
      </c>
      <c r="J41" s="19"/>
    </row>
    <row r="42" spans="2:10" ht="20.100000000000001" customHeight="1">
      <c r="B42" s="18"/>
      <c r="C42" s="64"/>
      <c r="D42" s="31" t="s">
        <v>42</v>
      </c>
      <c r="E42" s="33">
        <v>67</v>
      </c>
      <c r="F42" s="33">
        <v>76</v>
      </c>
      <c r="G42" s="33">
        <v>50</v>
      </c>
      <c r="H42" s="33">
        <v>79</v>
      </c>
      <c r="I42" s="33">
        <v>147</v>
      </c>
      <c r="J42" s="19"/>
    </row>
    <row r="43" spans="2:10" ht="27" customHeight="1">
      <c r="B43" s="18"/>
      <c r="C43" s="64"/>
      <c r="D43" s="35" t="s">
        <v>43</v>
      </c>
      <c r="E43" s="33">
        <v>104</v>
      </c>
      <c r="F43" s="33">
        <v>155</v>
      </c>
      <c r="G43" s="33">
        <v>65</v>
      </c>
      <c r="H43" s="33">
        <v>151</v>
      </c>
      <c r="I43" s="33">
        <v>263</v>
      </c>
      <c r="J43" s="19"/>
    </row>
    <row r="44" spans="2:10" ht="27" customHeight="1">
      <c r="B44" s="18"/>
      <c r="C44" s="66" t="s">
        <v>14</v>
      </c>
      <c r="D44" s="43" t="s">
        <v>44</v>
      </c>
      <c r="E44" s="39">
        <v>162</v>
      </c>
      <c r="F44" s="39">
        <v>231</v>
      </c>
      <c r="G44" s="39">
        <v>134</v>
      </c>
      <c r="H44" s="39">
        <v>234</v>
      </c>
      <c r="I44" s="39">
        <v>411</v>
      </c>
      <c r="J44" s="19"/>
    </row>
    <row r="45" spans="2:10" ht="20.100000000000001" customHeight="1">
      <c r="B45" s="18"/>
      <c r="C45" s="66"/>
      <c r="D45" s="37" t="s">
        <v>45</v>
      </c>
      <c r="E45" s="39">
        <v>118</v>
      </c>
      <c r="F45" s="39">
        <v>245</v>
      </c>
      <c r="G45" s="39">
        <v>90</v>
      </c>
      <c r="H45" s="39">
        <v>225</v>
      </c>
      <c r="I45" s="39">
        <v>397</v>
      </c>
      <c r="J45" s="19"/>
    </row>
    <row r="46" spans="2:10" ht="20.100000000000001" customHeight="1">
      <c r="B46" s="18"/>
      <c r="C46" s="66"/>
      <c r="D46" s="37" t="s">
        <v>46</v>
      </c>
      <c r="E46" s="39">
        <v>153</v>
      </c>
      <c r="F46" s="39">
        <v>148</v>
      </c>
      <c r="G46" s="39">
        <v>110</v>
      </c>
      <c r="H46" s="39">
        <v>157</v>
      </c>
      <c r="I46" s="39">
        <v>306</v>
      </c>
      <c r="J46" s="19"/>
    </row>
    <row r="47" spans="2:10" ht="29.25" customHeight="1">
      <c r="B47" s="18"/>
      <c r="C47" s="66"/>
      <c r="D47" s="43" t="s">
        <v>77</v>
      </c>
      <c r="E47" s="36" t="s">
        <v>74</v>
      </c>
      <c r="F47" s="36">
        <v>18</v>
      </c>
      <c r="G47" s="36" t="s">
        <v>74</v>
      </c>
      <c r="H47" s="22">
        <v>13</v>
      </c>
      <c r="I47" s="22">
        <v>19</v>
      </c>
      <c r="J47" s="19"/>
    </row>
    <row r="48" spans="2:10" ht="20.100000000000001" customHeight="1">
      <c r="B48" s="18"/>
      <c r="C48" s="55" t="s">
        <v>15</v>
      </c>
      <c r="D48" s="23" t="s">
        <v>47</v>
      </c>
      <c r="E48" s="24">
        <v>373</v>
      </c>
      <c r="F48" s="24">
        <v>2013</v>
      </c>
      <c r="G48" s="24">
        <v>4</v>
      </c>
      <c r="H48" s="24">
        <v>2200</v>
      </c>
      <c r="I48" s="24">
        <v>2496</v>
      </c>
      <c r="J48" s="19"/>
    </row>
    <row r="49" spans="2:10" ht="20.100000000000001" customHeight="1">
      <c r="B49" s="18"/>
      <c r="C49" s="55"/>
      <c r="D49" s="23" t="s">
        <v>48</v>
      </c>
      <c r="E49" s="24">
        <v>84</v>
      </c>
      <c r="F49" s="24">
        <v>200</v>
      </c>
      <c r="G49" s="24">
        <v>55</v>
      </c>
      <c r="H49" s="24">
        <v>193</v>
      </c>
      <c r="I49" s="24">
        <v>303</v>
      </c>
      <c r="J49" s="19"/>
    </row>
    <row r="50" spans="2:10" ht="20.100000000000001" customHeight="1">
      <c r="B50" s="18"/>
      <c r="C50" s="54" t="s">
        <v>49</v>
      </c>
      <c r="D50" s="21" t="s">
        <v>50</v>
      </c>
      <c r="E50" s="22">
        <v>10</v>
      </c>
      <c r="F50" s="22">
        <v>26</v>
      </c>
      <c r="G50" s="22">
        <v>7</v>
      </c>
      <c r="H50" s="22">
        <v>24</v>
      </c>
      <c r="I50" s="22">
        <v>37</v>
      </c>
      <c r="J50" s="19"/>
    </row>
    <row r="51" spans="2:10" ht="20.100000000000001" customHeight="1">
      <c r="B51" s="18"/>
      <c r="C51" s="54"/>
      <c r="D51" s="21" t="s">
        <v>51</v>
      </c>
      <c r="E51" s="22">
        <v>130</v>
      </c>
      <c r="F51" s="22">
        <v>185</v>
      </c>
      <c r="G51" s="22">
        <v>95</v>
      </c>
      <c r="H51" s="22">
        <v>188</v>
      </c>
      <c r="I51" s="22">
        <v>323</v>
      </c>
      <c r="J51" s="19"/>
    </row>
    <row r="52" spans="2:10" ht="20.100000000000001" customHeight="1">
      <c r="B52" s="18"/>
      <c r="C52" s="54"/>
      <c r="D52" s="21" t="s">
        <v>52</v>
      </c>
      <c r="E52" s="22">
        <v>35</v>
      </c>
      <c r="F52" s="22">
        <v>81</v>
      </c>
      <c r="G52" s="22">
        <v>29</v>
      </c>
      <c r="H52" s="22">
        <v>72</v>
      </c>
      <c r="I52" s="22">
        <v>122</v>
      </c>
      <c r="J52" s="19"/>
    </row>
    <row r="53" spans="2:10" ht="27" customHeight="1">
      <c r="B53" s="18"/>
      <c r="C53" s="54"/>
      <c r="D53" s="40" t="s">
        <v>53</v>
      </c>
      <c r="E53" s="22">
        <v>166</v>
      </c>
      <c r="F53" s="22">
        <v>246</v>
      </c>
      <c r="G53" s="22">
        <v>123</v>
      </c>
      <c r="H53" s="22">
        <v>250</v>
      </c>
      <c r="I53" s="22">
        <v>431</v>
      </c>
      <c r="J53" s="19"/>
    </row>
    <row r="54" spans="2:10" ht="20.100000000000001" customHeight="1">
      <c r="B54" s="18"/>
      <c r="C54" s="54"/>
      <c r="D54" s="21" t="s">
        <v>54</v>
      </c>
      <c r="E54" s="22">
        <v>153</v>
      </c>
      <c r="F54" s="22">
        <v>167</v>
      </c>
      <c r="G54" s="22">
        <v>105</v>
      </c>
      <c r="H54" s="22">
        <v>167</v>
      </c>
      <c r="I54" s="22">
        <v>322</v>
      </c>
      <c r="J54" s="19"/>
    </row>
    <row r="55" spans="2:10" ht="20.100000000000001" customHeight="1">
      <c r="B55" s="18"/>
      <c r="C55" s="54"/>
      <c r="D55" s="21" t="s">
        <v>55</v>
      </c>
      <c r="E55" s="22">
        <v>120</v>
      </c>
      <c r="F55" s="22">
        <v>163</v>
      </c>
      <c r="G55" s="22">
        <v>92</v>
      </c>
      <c r="H55" s="22">
        <v>152</v>
      </c>
      <c r="I55" s="22">
        <v>287</v>
      </c>
      <c r="J55" s="19"/>
    </row>
    <row r="56" spans="2:10" ht="20.100000000000001" customHeight="1">
      <c r="B56" s="18"/>
      <c r="C56" s="52" t="s">
        <v>16</v>
      </c>
      <c r="D56" s="23" t="s">
        <v>51</v>
      </c>
      <c r="E56" s="24">
        <v>89</v>
      </c>
      <c r="F56" s="24">
        <v>247</v>
      </c>
      <c r="G56" s="24">
        <v>52</v>
      </c>
      <c r="H56" s="24">
        <v>252</v>
      </c>
      <c r="I56" s="24">
        <v>350</v>
      </c>
      <c r="J56" s="19"/>
    </row>
    <row r="57" spans="2:10" ht="20.100000000000001" customHeight="1">
      <c r="B57" s="18"/>
      <c r="C57" s="52"/>
      <c r="D57" s="23" t="s">
        <v>52</v>
      </c>
      <c r="E57" s="24">
        <v>16</v>
      </c>
      <c r="F57" s="24">
        <v>53</v>
      </c>
      <c r="G57" s="24">
        <v>10</v>
      </c>
      <c r="H57" s="24">
        <v>52</v>
      </c>
      <c r="I57" s="24">
        <v>71</v>
      </c>
      <c r="J57" s="19"/>
    </row>
    <row r="58" spans="2:10" ht="30" customHeight="1">
      <c r="B58" s="18"/>
      <c r="C58" s="52"/>
      <c r="D58" s="44" t="s">
        <v>53</v>
      </c>
      <c r="E58" s="24">
        <v>28</v>
      </c>
      <c r="F58" s="24">
        <v>92</v>
      </c>
      <c r="G58" s="24">
        <v>22</v>
      </c>
      <c r="H58" s="24">
        <v>94</v>
      </c>
      <c r="I58" s="24">
        <v>126</v>
      </c>
      <c r="J58" s="19"/>
    </row>
    <row r="59" spans="2:10" ht="27.75" customHeight="1">
      <c r="B59" s="18"/>
      <c r="C59" s="52"/>
      <c r="D59" s="44" t="s">
        <v>56</v>
      </c>
      <c r="E59" s="24">
        <v>25</v>
      </c>
      <c r="F59" s="24">
        <v>64</v>
      </c>
      <c r="G59" s="24">
        <v>3</v>
      </c>
      <c r="H59" s="24">
        <v>73</v>
      </c>
      <c r="I59" s="24">
        <v>92</v>
      </c>
      <c r="J59" s="19"/>
    </row>
    <row r="60" spans="2:10" ht="28.5" customHeight="1">
      <c r="B60" s="18"/>
      <c r="C60" s="52"/>
      <c r="D60" s="44" t="s">
        <v>57</v>
      </c>
      <c r="E60" s="24">
        <v>11</v>
      </c>
      <c r="F60" s="24">
        <v>52</v>
      </c>
      <c r="G60" s="24">
        <v>5</v>
      </c>
      <c r="H60" s="24">
        <v>51</v>
      </c>
      <c r="I60" s="24">
        <v>69</v>
      </c>
      <c r="J60" s="19"/>
    </row>
    <row r="61" spans="2:10" ht="28.5" customHeight="1">
      <c r="B61" s="18"/>
      <c r="C61" s="52"/>
      <c r="D61" s="44" t="s">
        <v>78</v>
      </c>
      <c r="E61" s="32" t="s">
        <v>74</v>
      </c>
      <c r="F61" s="32">
        <v>15</v>
      </c>
      <c r="G61" s="32" t="s">
        <v>74</v>
      </c>
      <c r="H61" s="33">
        <v>21</v>
      </c>
      <c r="I61" s="33">
        <v>23</v>
      </c>
      <c r="J61" s="19"/>
    </row>
    <row r="62" spans="2:10" ht="20.100000000000001" customHeight="1">
      <c r="B62" s="18"/>
      <c r="C62" s="59" t="s">
        <v>18</v>
      </c>
      <c r="D62" s="37" t="s">
        <v>39</v>
      </c>
      <c r="E62" s="39">
        <v>17</v>
      </c>
      <c r="F62" s="39">
        <v>154</v>
      </c>
      <c r="G62" s="39">
        <v>9</v>
      </c>
      <c r="H62" s="39">
        <v>128</v>
      </c>
      <c r="I62" s="39">
        <v>182</v>
      </c>
      <c r="J62" s="25"/>
    </row>
    <row r="63" spans="2:10" ht="20.100000000000001" customHeight="1">
      <c r="B63" s="18"/>
      <c r="C63" s="59"/>
      <c r="D63" s="37" t="s">
        <v>51</v>
      </c>
      <c r="E63" s="39">
        <v>147</v>
      </c>
      <c r="F63" s="39">
        <v>292</v>
      </c>
      <c r="G63" s="39">
        <v>116</v>
      </c>
      <c r="H63" s="39">
        <v>317</v>
      </c>
      <c r="I63" s="39">
        <v>481</v>
      </c>
      <c r="J63" s="25"/>
    </row>
    <row r="64" spans="2:10" ht="20.100000000000001" customHeight="1">
      <c r="B64" s="18"/>
      <c r="C64" s="59"/>
      <c r="D64" s="37" t="s">
        <v>54</v>
      </c>
      <c r="E64" s="39">
        <v>47</v>
      </c>
      <c r="F64" s="39">
        <v>124</v>
      </c>
      <c r="G64" s="39">
        <v>43</v>
      </c>
      <c r="H64" s="39">
        <v>126</v>
      </c>
      <c r="I64" s="39">
        <v>194</v>
      </c>
      <c r="J64" s="25"/>
    </row>
    <row r="65" spans="2:10" ht="20.100000000000001" customHeight="1">
      <c r="B65" s="18"/>
      <c r="C65" s="59"/>
      <c r="D65" s="37" t="s">
        <v>52</v>
      </c>
      <c r="E65" s="39">
        <v>13</v>
      </c>
      <c r="F65" s="39">
        <v>44</v>
      </c>
      <c r="G65" s="39">
        <v>8</v>
      </c>
      <c r="H65" s="39">
        <v>41</v>
      </c>
      <c r="I65" s="39">
        <v>66</v>
      </c>
      <c r="J65" s="25"/>
    </row>
    <row r="66" spans="2:10" ht="28.5" customHeight="1">
      <c r="B66" s="18"/>
      <c r="C66" s="59"/>
      <c r="D66" s="43" t="s">
        <v>53</v>
      </c>
      <c r="E66" s="39">
        <v>24</v>
      </c>
      <c r="F66" s="39">
        <v>93</v>
      </c>
      <c r="G66" s="39">
        <v>20</v>
      </c>
      <c r="H66" s="39">
        <v>99</v>
      </c>
      <c r="I66" s="39">
        <v>130</v>
      </c>
      <c r="J66" s="25"/>
    </row>
    <row r="67" spans="2:10" ht="29.25" customHeight="1">
      <c r="B67" s="18"/>
      <c r="C67" s="59"/>
      <c r="D67" s="43" t="s">
        <v>58</v>
      </c>
      <c r="E67" s="39">
        <v>11</v>
      </c>
      <c r="F67" s="39">
        <v>116</v>
      </c>
      <c r="G67" s="39">
        <v>9</v>
      </c>
      <c r="H67" s="39">
        <v>113</v>
      </c>
      <c r="I67" s="39">
        <v>146</v>
      </c>
      <c r="J67" s="25"/>
    </row>
    <row r="68" spans="2:10" ht="29.25" customHeight="1">
      <c r="B68" s="18"/>
      <c r="C68" s="31" t="s">
        <v>59</v>
      </c>
      <c r="D68" s="31" t="s">
        <v>60</v>
      </c>
      <c r="E68" s="33">
        <v>236</v>
      </c>
      <c r="F68" s="33">
        <v>232</v>
      </c>
      <c r="G68" s="33">
        <v>166</v>
      </c>
      <c r="H68" s="33">
        <v>259</v>
      </c>
      <c r="I68" s="33">
        <v>476</v>
      </c>
      <c r="J68" s="25"/>
    </row>
    <row r="69" spans="2:10" ht="29.25" customHeight="1">
      <c r="B69" s="18"/>
      <c r="C69" s="59" t="s">
        <v>87</v>
      </c>
      <c r="D69" s="43" t="s">
        <v>85</v>
      </c>
      <c r="E69" s="39">
        <v>41</v>
      </c>
      <c r="F69" s="39">
        <v>110</v>
      </c>
      <c r="G69" s="38">
        <v>37</v>
      </c>
      <c r="H69" s="39">
        <v>92</v>
      </c>
      <c r="I69" s="39">
        <v>158</v>
      </c>
      <c r="J69" s="25"/>
    </row>
    <row r="70" spans="2:10" ht="29.25" customHeight="1">
      <c r="B70" s="18"/>
      <c r="C70" s="59"/>
      <c r="D70" s="43" t="s">
        <v>84</v>
      </c>
      <c r="E70" s="39">
        <v>30</v>
      </c>
      <c r="F70" s="39">
        <v>71</v>
      </c>
      <c r="G70" s="38">
        <v>20</v>
      </c>
      <c r="H70" s="39">
        <v>59</v>
      </c>
      <c r="I70" s="39">
        <v>102</v>
      </c>
      <c r="J70" s="25"/>
    </row>
    <row r="71" spans="2:10" ht="29.25" customHeight="1">
      <c r="B71" s="18"/>
      <c r="C71" s="59"/>
      <c r="D71" s="43" t="s">
        <v>86</v>
      </c>
      <c r="E71" s="39">
        <v>79</v>
      </c>
      <c r="F71" s="39">
        <v>114</v>
      </c>
      <c r="G71" s="38">
        <v>59</v>
      </c>
      <c r="H71" s="39">
        <v>107</v>
      </c>
      <c r="I71" s="39">
        <v>201</v>
      </c>
      <c r="J71" s="19"/>
    </row>
    <row r="72" spans="2:10" ht="20.100000000000001" customHeight="1">
      <c r="B72" s="18"/>
      <c r="C72" s="62" t="s">
        <v>81</v>
      </c>
      <c r="D72" s="62"/>
      <c r="E72" s="42">
        <f>SUM(E37:E71)</f>
        <v>3248</v>
      </c>
      <c r="F72" s="42">
        <f>SUM(F37:F71)</f>
        <v>6807</v>
      </c>
      <c r="G72" s="42">
        <f>SUM(G37:G71)</f>
        <v>2253</v>
      </c>
      <c r="H72" s="42">
        <f>SUM(H37:H71)</f>
        <v>6944</v>
      </c>
      <c r="I72" s="42">
        <f>SUM(I37:I71)</f>
        <v>10562</v>
      </c>
      <c r="J72" s="19"/>
    </row>
    <row r="73" spans="2:10" ht="20.100000000000001" customHeight="1">
      <c r="B73" s="18"/>
      <c r="C73" s="67" t="s">
        <v>82</v>
      </c>
      <c r="D73" s="67"/>
      <c r="E73" s="45">
        <f>+E72+E21</f>
        <v>6746</v>
      </c>
      <c r="F73" s="45">
        <f>+F72+F35+F21</f>
        <v>17467</v>
      </c>
      <c r="G73" s="45">
        <f>+G72+G21</f>
        <v>5148</v>
      </c>
      <c r="H73" s="45">
        <f>+H72+H35+H21</f>
        <v>17431</v>
      </c>
      <c r="I73" s="45">
        <f>+I72+I35+I21</f>
        <v>25315</v>
      </c>
      <c r="J73" s="19"/>
    </row>
    <row r="74" spans="2:10">
      <c r="B74" s="18"/>
      <c r="C74" s="68" t="s">
        <v>75</v>
      </c>
      <c r="D74" s="69"/>
      <c r="E74" s="69"/>
      <c r="F74" s="69"/>
      <c r="G74" s="69"/>
      <c r="H74" s="69"/>
      <c r="I74" s="70"/>
      <c r="J74" s="19"/>
    </row>
    <row r="75" spans="2:10">
      <c r="B75" s="18"/>
      <c r="C75" s="71" t="s">
        <v>92</v>
      </c>
      <c r="D75" s="72"/>
      <c r="E75" s="72"/>
      <c r="F75" s="72"/>
      <c r="G75" s="72"/>
      <c r="H75" s="72"/>
      <c r="I75" s="73"/>
      <c r="J75" s="19"/>
    </row>
    <row r="76" spans="2:10" ht="3.95" customHeight="1">
      <c r="B76" s="26"/>
      <c r="C76" s="27"/>
      <c r="D76" s="28"/>
      <c r="E76" s="29"/>
      <c r="F76" s="29"/>
      <c r="G76" s="29"/>
      <c r="H76" s="29"/>
      <c r="I76" s="29"/>
      <c r="J76" s="30"/>
    </row>
    <row r="77" spans="2:10" ht="13.5" thickBot="1">
      <c r="C77" s="49"/>
      <c r="D77" s="50"/>
      <c r="E77" s="10"/>
      <c r="F77" s="10"/>
      <c r="G77" s="10"/>
      <c r="H77" s="10"/>
      <c r="I77" s="10"/>
    </row>
    <row r="78" spans="2:10" ht="14.25" thickTop="1" thickBot="1">
      <c r="B78" s="4"/>
      <c r="C78" s="65" t="s">
        <v>61</v>
      </c>
      <c r="D78" s="51"/>
      <c r="E78" s="51"/>
      <c r="F78" s="51"/>
      <c r="G78" s="51"/>
      <c r="H78" s="51"/>
      <c r="I78" s="61"/>
      <c r="J78" s="4"/>
    </row>
    <row r="79" spans="2:10" ht="13.5" thickTop="1">
      <c r="D79" s="9"/>
      <c r="E79" s="11"/>
      <c r="F79" s="11"/>
      <c r="G79" s="11"/>
      <c r="H79" s="11"/>
      <c r="I79" s="11"/>
    </row>
    <row r="80" spans="2:10" ht="3.95" customHeight="1">
      <c r="B80" s="14"/>
      <c r="C80" s="15"/>
      <c r="D80" s="16"/>
      <c r="E80" s="46"/>
      <c r="F80" s="46"/>
      <c r="G80" s="46"/>
      <c r="H80" s="46"/>
      <c r="I80" s="46"/>
      <c r="J80" s="17"/>
    </row>
    <row r="81" spans="2:11" ht="29.25" customHeight="1">
      <c r="B81" s="18"/>
      <c r="C81" s="53" t="s">
        <v>72</v>
      </c>
      <c r="D81" s="53" t="s">
        <v>37</v>
      </c>
      <c r="E81" s="53" t="s">
        <v>22</v>
      </c>
      <c r="F81" s="53"/>
      <c r="G81" s="53" t="s">
        <v>23</v>
      </c>
      <c r="H81" s="53"/>
      <c r="I81" s="53" t="s">
        <v>24</v>
      </c>
      <c r="J81" s="19"/>
    </row>
    <row r="82" spans="2:11" ht="28.5" customHeight="1">
      <c r="B82" s="18"/>
      <c r="C82" s="53"/>
      <c r="D82" s="53"/>
      <c r="E82" s="20" t="s">
        <v>25</v>
      </c>
      <c r="F82" s="20" t="s">
        <v>26</v>
      </c>
      <c r="G82" s="20" t="s">
        <v>25</v>
      </c>
      <c r="H82" s="20" t="s">
        <v>26</v>
      </c>
      <c r="I82" s="53"/>
      <c r="J82" s="19"/>
    </row>
    <row r="83" spans="2:11" ht="20.100000000000001" customHeight="1">
      <c r="B83" s="18"/>
      <c r="C83" s="54" t="s">
        <v>62</v>
      </c>
      <c r="D83" s="21" t="s">
        <v>63</v>
      </c>
      <c r="E83" s="22">
        <v>101</v>
      </c>
      <c r="F83" s="22">
        <v>321</v>
      </c>
      <c r="G83" s="36" t="s">
        <v>74</v>
      </c>
      <c r="H83" s="22">
        <v>395</v>
      </c>
      <c r="I83" s="22">
        <v>422</v>
      </c>
      <c r="J83" s="19"/>
    </row>
    <row r="84" spans="2:11" ht="20.100000000000001" customHeight="1">
      <c r="B84" s="18"/>
      <c r="C84" s="54"/>
      <c r="D84" s="21" t="s">
        <v>39</v>
      </c>
      <c r="E84" s="22">
        <v>15</v>
      </c>
      <c r="F84" s="22">
        <v>69</v>
      </c>
      <c r="G84" s="36" t="s">
        <v>74</v>
      </c>
      <c r="H84" s="22">
        <v>76</v>
      </c>
      <c r="I84" s="22">
        <v>84</v>
      </c>
      <c r="J84" s="19"/>
    </row>
    <row r="85" spans="2:11" ht="20.100000000000001" customHeight="1">
      <c r="B85" s="18"/>
      <c r="C85" s="23" t="s">
        <v>76</v>
      </c>
      <c r="D85" s="23" t="s">
        <v>63</v>
      </c>
      <c r="E85" s="33">
        <v>46</v>
      </c>
      <c r="F85" s="33">
        <v>37</v>
      </c>
      <c r="G85" s="32" t="s">
        <v>74</v>
      </c>
      <c r="H85" s="33">
        <v>73</v>
      </c>
      <c r="I85" s="33">
        <v>83</v>
      </c>
      <c r="J85" s="19"/>
    </row>
    <row r="86" spans="2:11" ht="20.100000000000001" customHeight="1">
      <c r="B86" s="18"/>
      <c r="C86" s="54" t="s">
        <v>64</v>
      </c>
      <c r="D86" s="21" t="s">
        <v>51</v>
      </c>
      <c r="E86" s="22">
        <v>268</v>
      </c>
      <c r="F86" s="22">
        <v>733</v>
      </c>
      <c r="G86" s="36">
        <v>142</v>
      </c>
      <c r="H86" s="22">
        <v>722</v>
      </c>
      <c r="I86" s="22">
        <v>1001</v>
      </c>
      <c r="J86" s="19"/>
    </row>
    <row r="87" spans="2:11" ht="20.100000000000001" customHeight="1">
      <c r="B87" s="18"/>
      <c r="C87" s="54"/>
      <c r="D87" s="21" t="s">
        <v>54</v>
      </c>
      <c r="E87" s="22">
        <v>87</v>
      </c>
      <c r="F87" s="22">
        <v>239</v>
      </c>
      <c r="G87" s="36">
        <v>35</v>
      </c>
      <c r="H87" s="22">
        <v>253</v>
      </c>
      <c r="I87" s="22">
        <v>326</v>
      </c>
      <c r="J87" s="19"/>
    </row>
    <row r="88" spans="2:11" ht="20.100000000000001" customHeight="1">
      <c r="B88" s="18"/>
      <c r="C88" s="54"/>
      <c r="D88" s="21" t="s">
        <v>65</v>
      </c>
      <c r="E88" s="22">
        <v>107</v>
      </c>
      <c r="F88" s="22">
        <v>209</v>
      </c>
      <c r="G88" s="36">
        <v>71</v>
      </c>
      <c r="H88" s="22">
        <v>204</v>
      </c>
      <c r="I88" s="22">
        <v>316</v>
      </c>
      <c r="J88" s="19"/>
    </row>
    <row r="89" spans="2:11" ht="20.100000000000001" customHeight="1">
      <c r="B89" s="18"/>
      <c r="C89" s="54"/>
      <c r="D89" s="21" t="s">
        <v>53</v>
      </c>
      <c r="E89" s="22">
        <v>203</v>
      </c>
      <c r="F89" s="22">
        <v>432</v>
      </c>
      <c r="G89" s="36">
        <v>145</v>
      </c>
      <c r="H89" s="22">
        <v>408</v>
      </c>
      <c r="I89" s="22">
        <v>635</v>
      </c>
      <c r="J89" s="19"/>
    </row>
    <row r="90" spans="2:11" ht="19.5" customHeight="1">
      <c r="B90" s="18"/>
      <c r="C90" s="64" t="s">
        <v>66</v>
      </c>
      <c r="D90" s="35" t="s">
        <v>67</v>
      </c>
      <c r="E90" s="33">
        <v>25</v>
      </c>
      <c r="F90" s="33">
        <v>60</v>
      </c>
      <c r="G90" s="32">
        <v>23</v>
      </c>
      <c r="H90" s="33">
        <v>52</v>
      </c>
      <c r="I90" s="33">
        <v>85</v>
      </c>
      <c r="J90" s="19"/>
    </row>
    <row r="91" spans="2:11" ht="19.5" customHeight="1">
      <c r="B91" s="18"/>
      <c r="C91" s="64"/>
      <c r="D91" s="31" t="s">
        <v>39</v>
      </c>
      <c r="E91" s="33">
        <v>27</v>
      </c>
      <c r="F91" s="33">
        <v>97</v>
      </c>
      <c r="G91" s="32">
        <v>27</v>
      </c>
      <c r="H91" s="33">
        <v>74</v>
      </c>
      <c r="I91" s="33">
        <v>124</v>
      </c>
      <c r="J91" s="19"/>
    </row>
    <row r="92" spans="2:11" ht="19.5" customHeight="1">
      <c r="B92" s="18"/>
      <c r="C92" s="64"/>
      <c r="D92" s="35" t="s">
        <v>53</v>
      </c>
      <c r="E92" s="33">
        <v>62</v>
      </c>
      <c r="F92" s="33">
        <v>82</v>
      </c>
      <c r="G92" s="32">
        <v>58</v>
      </c>
      <c r="H92" s="33">
        <v>66</v>
      </c>
      <c r="I92" s="33">
        <v>144</v>
      </c>
      <c r="J92" s="19"/>
    </row>
    <row r="93" spans="2:11" ht="20.100000000000001" customHeight="1">
      <c r="B93" s="18"/>
      <c r="C93" s="37" t="s">
        <v>68</v>
      </c>
      <c r="D93" s="37" t="s">
        <v>69</v>
      </c>
      <c r="E93" s="22">
        <v>33</v>
      </c>
      <c r="F93" s="22">
        <v>39</v>
      </c>
      <c r="G93" s="22">
        <v>15</v>
      </c>
      <c r="H93" s="22">
        <v>57</v>
      </c>
      <c r="I93" s="22">
        <v>72</v>
      </c>
      <c r="J93" s="19"/>
    </row>
    <row r="94" spans="2:11" ht="20.100000000000001" customHeight="1">
      <c r="B94" s="18"/>
      <c r="C94" s="31" t="s">
        <v>70</v>
      </c>
      <c r="D94" s="31" t="s">
        <v>50</v>
      </c>
      <c r="E94" s="33">
        <v>0</v>
      </c>
      <c r="F94" s="33">
        <v>6</v>
      </c>
      <c r="G94" s="33">
        <v>0</v>
      </c>
      <c r="H94" s="33">
        <v>6</v>
      </c>
      <c r="I94" s="33">
        <v>6</v>
      </c>
      <c r="J94" s="19"/>
    </row>
    <row r="95" spans="2:11" ht="20.100000000000001" customHeight="1">
      <c r="B95" s="18"/>
      <c r="C95" s="62" t="s">
        <v>81</v>
      </c>
      <c r="D95" s="62"/>
      <c r="E95" s="42">
        <f>SUM(E83:E94)</f>
        <v>974</v>
      </c>
      <c r="F95" s="42">
        <f>SUM(F83:F94)</f>
        <v>2324</v>
      </c>
      <c r="G95" s="42">
        <f>SUM(G83:G94)</f>
        <v>516</v>
      </c>
      <c r="H95" s="42">
        <f>SUM(H83:H94)</f>
        <v>2386</v>
      </c>
      <c r="I95" s="42">
        <f>SUM(I83:I94)</f>
        <v>3298</v>
      </c>
      <c r="J95" s="19"/>
    </row>
    <row r="96" spans="2:11" ht="20.100000000000001" customHeight="1">
      <c r="B96" s="18"/>
      <c r="C96" s="67" t="s">
        <v>83</v>
      </c>
      <c r="D96" s="67"/>
      <c r="E96" s="45">
        <f>+E95+E73</f>
        <v>7720</v>
      </c>
      <c r="F96" s="45">
        <f>+F95+F73</f>
        <v>19791</v>
      </c>
      <c r="G96" s="45">
        <f>+G95+G73</f>
        <v>5664</v>
      </c>
      <c r="H96" s="45">
        <f>+H95+H73</f>
        <v>19817</v>
      </c>
      <c r="I96" s="45">
        <f>+I95+I73</f>
        <v>28613</v>
      </c>
      <c r="J96" s="19"/>
      <c r="K96" s="12"/>
    </row>
    <row r="97" spans="2:10" ht="20.100000000000001" customHeight="1">
      <c r="B97" s="18"/>
      <c r="C97" s="74" t="s">
        <v>75</v>
      </c>
      <c r="D97" s="74"/>
      <c r="E97" s="47"/>
      <c r="F97" s="47"/>
      <c r="G97" s="47"/>
      <c r="H97" s="47"/>
      <c r="I97" s="47"/>
      <c r="J97" s="19"/>
    </row>
    <row r="98" spans="2:10" ht="1.5" customHeight="1">
      <c r="B98" s="26"/>
      <c r="C98" s="27"/>
      <c r="D98" s="48"/>
      <c r="E98" s="27"/>
      <c r="F98" s="27"/>
      <c r="G98" s="27"/>
      <c r="H98" s="27"/>
      <c r="I98" s="27"/>
      <c r="J98" s="30"/>
    </row>
    <row r="99" spans="2:10">
      <c r="D99" s="9"/>
    </row>
    <row r="103" spans="2:10">
      <c r="E103" s="13"/>
      <c r="G103" s="13"/>
    </row>
    <row r="104" spans="2:10">
      <c r="E104" s="13"/>
      <c r="G104" s="13"/>
    </row>
  </sheetData>
  <mergeCells count="43">
    <mergeCell ref="C90:C92"/>
    <mergeCell ref="E81:F81"/>
    <mergeCell ref="C74:I74"/>
    <mergeCell ref="C75:I75"/>
    <mergeCell ref="C97:D97"/>
    <mergeCell ref="C95:D95"/>
    <mergeCell ref="C96:D96"/>
    <mergeCell ref="C83:C84"/>
    <mergeCell ref="C86:C89"/>
    <mergeCell ref="G81:H81"/>
    <mergeCell ref="C36:I36"/>
    <mergeCell ref="C39:C40"/>
    <mergeCell ref="C41:C43"/>
    <mergeCell ref="C48:C49"/>
    <mergeCell ref="C78:I78"/>
    <mergeCell ref="C50:C55"/>
    <mergeCell ref="C44:C47"/>
    <mergeCell ref="I81:I82"/>
    <mergeCell ref="C62:C67"/>
    <mergeCell ref="C72:D72"/>
    <mergeCell ref="C73:D73"/>
    <mergeCell ref="C81:C82"/>
    <mergeCell ref="D81:D82"/>
    <mergeCell ref="C69:C71"/>
    <mergeCell ref="C2:I2"/>
    <mergeCell ref="C5:I5"/>
    <mergeCell ref="D8:D9"/>
    <mergeCell ref="E8:F8"/>
    <mergeCell ref="G8:H8"/>
    <mergeCell ref="C21:D21"/>
    <mergeCell ref="C27:C28"/>
    <mergeCell ref="C29:C30"/>
    <mergeCell ref="C35:D35"/>
    <mergeCell ref="C1:D1"/>
    <mergeCell ref="C56:C61"/>
    <mergeCell ref="I8:I9"/>
    <mergeCell ref="C12:C13"/>
    <mergeCell ref="C15:C16"/>
    <mergeCell ref="C17:C18"/>
    <mergeCell ref="C8:C9"/>
    <mergeCell ref="C22:I22"/>
    <mergeCell ref="C24:C25"/>
    <mergeCell ref="C4:D4"/>
  </mergeCells>
  <phoneticPr fontId="2" type="noConversion"/>
  <pageMargins left="0.27559055118110237" right="0.43307086614173229" top="0.39370078740157483" bottom="0.43307086614173229" header="0" footer="0"/>
  <pageSetup paperSize="9" scale="70" fitToHeight="2" orientation="portrait" r:id="rId1"/>
  <headerFooter alignWithMargins="0"/>
  <rowBreaks count="1" manualBreakCount="1">
    <brk id="5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1.3.2.1</vt:lpstr>
      <vt:lpstr>'1.3.2.1'!_1Àrea_d_impressió</vt:lpstr>
      <vt:lpstr>'1.3.2.1'!Títols_per_imprimir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2009-07-29T05:57:57Z</cp:lastPrinted>
  <dcterms:created xsi:type="dcterms:W3CDTF">2006-09-07T10:19:32Z</dcterms:created>
  <dcterms:modified xsi:type="dcterms:W3CDTF">2009-07-29T08:09:46Z</dcterms:modified>
</cp:coreProperties>
</file>