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2\"/>
    </mc:Choice>
  </mc:AlternateContent>
  <bookViews>
    <workbookView xWindow="0" yWindow="0" windowWidth="23040" windowHeight="9336"/>
  </bookViews>
  <sheets>
    <sheet name="4.2.1" sheetId="1" r:id="rId1"/>
  </sheets>
  <definedNames>
    <definedName name="_1Àrea_d_impressió" localSheetId="0">'4.2.1'!$A$1:$K$20</definedName>
  </definedNames>
  <calcPr calcId="162913"/>
</workbook>
</file>

<file path=xl/calcChain.xml><?xml version="1.0" encoding="utf-8"?>
<calcChain xmlns="http://schemas.openxmlformats.org/spreadsheetml/2006/main">
  <c r="I12" i="1" l="1"/>
  <c r="J6" i="1" s="1"/>
  <c r="C12" i="1" l="1"/>
  <c r="J11" i="1"/>
  <c r="D7" i="1" l="1"/>
  <c r="J8" i="1"/>
  <c r="J10" i="1"/>
  <c r="J7" i="1"/>
  <c r="J9" i="1"/>
  <c r="D8" i="1"/>
  <c r="D6" i="1"/>
  <c r="D9" i="1"/>
  <c r="J12" i="1" l="1"/>
  <c r="D12" i="1"/>
</calcChain>
</file>

<file path=xl/sharedStrings.xml><?xml version="1.0" encoding="utf-8"?>
<sst xmlns="http://schemas.openxmlformats.org/spreadsheetml/2006/main" count="24" uniqueCount="20">
  <si>
    <t>%</t>
  </si>
  <si>
    <t>Cap. 3r. Taxes i altres ingressos</t>
  </si>
  <si>
    <t>Cap. 4t. Transferències corrents</t>
  </si>
  <si>
    <t>Cap. 5è. Ingressos patrimonials</t>
  </si>
  <si>
    <t>Cap. 7è. Transferències de capital</t>
  </si>
  <si>
    <t>Cap. 8è. Actius financers</t>
  </si>
  <si>
    <t>Cap. 9è. Préstecs</t>
  </si>
  <si>
    <t>Cap. 1r. Remuneracions de personal</t>
  </si>
  <si>
    <t>Cap. 3r. Despeses financeres</t>
  </si>
  <si>
    <t>Cap. 2n. Despeses de béns corrents i de serveis</t>
  </si>
  <si>
    <t>Cap. 9è. Variació de passius financers</t>
  </si>
  <si>
    <t>Cap. 6è. Inversions reals</t>
  </si>
  <si>
    <t>Ingressos</t>
  </si>
  <si>
    <t>Import</t>
  </si>
  <si>
    <t>Despeses</t>
  </si>
  <si>
    <t>-</t>
  </si>
  <si>
    <t>Total d'ingressos</t>
  </si>
  <si>
    <t>Total de despeses</t>
  </si>
  <si>
    <t>PRESSUPOST DE LA UPC</t>
  </si>
  <si>
    <t>Programació de l'exercici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</si>
</sst>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#,##0_);_(\(#,##0\);_(&quot;-&quot;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rgb="FF4A452A"/>
      <name val="Arial"/>
      <family val="2"/>
    </font>
    <font>
      <b/>
      <sz val="8"/>
      <color rgb="FF4A452A"/>
      <name val="Arial"/>
      <family val="2"/>
    </font>
    <font>
      <b/>
      <sz val="12"/>
      <color rgb="FF4A452A"/>
      <name val="Arial"/>
      <family val="2"/>
    </font>
    <font>
      <sz val="8"/>
      <color rgb="FF4A452A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8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/>
    </xf>
    <xf numFmtId="0" fontId="7" fillId="2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8">
    <xf numFmtId="0" fontId="0" fillId="0" borderId="0" xfId="0"/>
    <xf numFmtId="0" fontId="10" fillId="6" borderId="0" xfId="0" applyFont="1" applyFill="1"/>
    <xf numFmtId="0" fontId="12" fillId="6" borderId="0" xfId="0" applyFont="1" applyFill="1"/>
    <xf numFmtId="0" fontId="13" fillId="6" borderId="0" xfId="0" applyFont="1" applyFill="1"/>
    <xf numFmtId="0" fontId="14" fillId="6" borderId="0" xfId="0" applyFont="1" applyFill="1" applyAlignment="1">
      <alignment horizontal="right"/>
    </xf>
    <xf numFmtId="0" fontId="15" fillId="6" borderId="0" xfId="0" applyFont="1" applyFill="1"/>
    <xf numFmtId="3" fontId="13" fillId="6" borderId="0" xfId="0" applyNumberFormat="1" applyFont="1" applyFill="1"/>
    <xf numFmtId="3" fontId="15" fillId="6" borderId="0" xfId="0" applyNumberFormat="1" applyFont="1" applyFill="1"/>
    <xf numFmtId="0" fontId="11" fillId="12" borderId="12" xfId="21" applyFont="1" applyFill="1" applyBorder="1">
      <alignment horizontal="center" vertical="center" wrapText="1"/>
    </xf>
    <xf numFmtId="0" fontId="11" fillId="12" borderId="13" xfId="21" applyFont="1" applyFill="1" applyBorder="1">
      <alignment horizontal="center" vertical="center" wrapText="1"/>
    </xf>
    <xf numFmtId="0" fontId="11" fillId="12" borderId="14" xfId="21" applyFont="1" applyFill="1" applyBorder="1">
      <alignment horizontal="center" vertical="center" wrapText="1"/>
    </xf>
    <xf numFmtId="0" fontId="11" fillId="12" borderId="18" xfId="11" applyFont="1" applyFill="1" applyBorder="1" applyAlignment="1">
      <alignment horizontal="left" vertical="center"/>
    </xf>
    <xf numFmtId="3" fontId="11" fillId="12" borderId="19" xfId="25" applyNumberFormat="1" applyFont="1" applyFill="1" applyBorder="1">
      <alignment vertical="center"/>
    </xf>
    <xf numFmtId="164" fontId="11" fillId="12" borderId="20" xfId="25" applyNumberFormat="1" applyFont="1" applyFill="1" applyBorder="1">
      <alignment vertical="center"/>
    </xf>
    <xf numFmtId="0" fontId="16" fillId="11" borderId="15" xfId="15" applyNumberFormat="1" applyFont="1" applyFill="1" applyBorder="1" applyAlignment="1">
      <alignment vertical="center" wrapText="1"/>
    </xf>
    <xf numFmtId="164" fontId="16" fillId="11" borderId="17" xfId="15" applyNumberFormat="1" applyFont="1" applyFill="1" applyBorder="1">
      <alignment vertical="center"/>
    </xf>
    <xf numFmtId="164" fontId="16" fillId="11" borderId="17" xfId="15" applyNumberFormat="1" applyFont="1" applyFill="1" applyBorder="1" applyAlignment="1">
      <alignment horizontal="right" vertical="center"/>
    </xf>
    <xf numFmtId="0" fontId="16" fillId="13" borderId="15" xfId="16" applyNumberFormat="1" applyFont="1" applyFill="1" applyBorder="1" applyAlignment="1">
      <alignment vertical="center" wrapText="1"/>
    </xf>
    <xf numFmtId="164" fontId="16" fillId="13" borderId="17" xfId="15" applyNumberFormat="1" applyFont="1" applyFill="1" applyBorder="1">
      <alignment vertical="center"/>
    </xf>
    <xf numFmtId="164" fontId="16" fillId="13" borderId="17" xfId="15" applyNumberFormat="1" applyFont="1" applyFill="1" applyBorder="1" applyAlignment="1">
      <alignment horizontal="right" vertical="center"/>
    </xf>
    <xf numFmtId="164" fontId="16" fillId="13" borderId="17" xfId="16" applyNumberFormat="1" applyFont="1" applyFill="1" applyBorder="1">
      <alignment vertical="center"/>
    </xf>
    <xf numFmtId="0" fontId="15" fillId="6" borderId="21" xfId="5" applyFont="1" applyFill="1" applyBorder="1" applyAlignment="1"/>
    <xf numFmtId="0" fontId="15" fillId="6" borderId="22" xfId="9" applyFont="1" applyFill="1" applyBorder="1"/>
    <xf numFmtId="0" fontId="15" fillId="6" borderId="23" xfId="3" applyFont="1" applyFill="1" applyBorder="1"/>
    <xf numFmtId="0" fontId="10" fillId="6" borderId="24" xfId="8" applyFont="1" applyFill="1" applyBorder="1"/>
    <xf numFmtId="0" fontId="15" fillId="6" borderId="25" xfId="6" applyFont="1" applyFill="1" applyBorder="1"/>
    <xf numFmtId="0" fontId="15" fillId="6" borderId="24" xfId="8" applyFont="1" applyFill="1" applyBorder="1"/>
    <xf numFmtId="0" fontId="15" fillId="6" borderId="26" xfId="4" applyFont="1" applyFill="1" applyBorder="1"/>
    <xf numFmtId="0" fontId="15" fillId="6" borderId="27" xfId="7" applyFont="1" applyFill="1" applyBorder="1"/>
    <xf numFmtId="0" fontId="15" fillId="6" borderId="28" xfId="2" applyFont="1" applyFill="1" applyBorder="1"/>
    <xf numFmtId="165" fontId="16" fillId="11" borderId="16" xfId="15" applyNumberFormat="1" applyFont="1" applyFill="1" applyBorder="1">
      <alignment vertical="center"/>
    </xf>
    <xf numFmtId="165" fontId="16" fillId="13" borderId="16" xfId="16" applyNumberFormat="1" applyFont="1" applyFill="1" applyBorder="1">
      <alignment vertical="center"/>
    </xf>
    <xf numFmtId="165" fontId="16" fillId="11" borderId="16" xfId="15" applyNumberFormat="1" applyFont="1" applyFill="1" applyBorder="1" applyAlignment="1">
      <alignment horizontal="right" vertical="center"/>
    </xf>
    <xf numFmtId="165" fontId="16" fillId="13" borderId="16" xfId="16" applyNumberFormat="1" applyFont="1" applyFill="1" applyBorder="1" applyAlignment="1">
      <alignment horizontal="right" vertical="center"/>
    </xf>
    <xf numFmtId="0" fontId="10" fillId="6" borderId="25" xfId="6" applyFont="1" applyFill="1" applyBorder="1"/>
    <xf numFmtId="3" fontId="15" fillId="6" borderId="27" xfId="7" applyNumberFormat="1" applyFont="1" applyFill="1" applyBorder="1"/>
    <xf numFmtId="0" fontId="13" fillId="6" borderId="28" xfId="2" applyFont="1" applyFill="1" applyBorder="1"/>
    <xf numFmtId="0" fontId="17" fillId="9" borderId="10" xfId="19" applyFont="1">
      <alignment horizontal="left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452A"/>
      <color rgb="FF68613A"/>
      <color rgb="FF998E55"/>
      <color rgb="FF948B54"/>
      <color rgb="FF4E492C"/>
      <color rgb="FF565130"/>
      <color rgb="FFCAC3A2"/>
      <color rgb="FFB4AA7A"/>
      <color rgb="FFE2DFCC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49-40B4-8E83-ACC90CD2D5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49-40B4-8E83-ACC90CD2D506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249-40B4-8E83-ACC90CD2D506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E249-40B4-8E83-ACC90CD2D50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E249-40B4-8E83-ACC90CD2D506}"/>
              </c:ext>
            </c:extLst>
          </c:dPt>
          <c:dLbls>
            <c:dLbl>
              <c:idx val="1"/>
              <c:layout>
                <c:manualLayout>
                  <c:x val="6.0882800608828003E-2"/>
                  <c:y val="3.1319558209586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49-40B4-8E83-ACC90CD2D506}"/>
                </c:ext>
              </c:extLst>
            </c:dLbl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49-40B4-8E83-ACC90CD2D506}"/>
                </c:ext>
              </c:extLst>
            </c:dLbl>
            <c:dLbl>
              <c:idx val="3"/>
              <c:layout>
                <c:manualLayout>
                  <c:x val="8.5235920852359204E-2"/>
                  <c:y val="-1.3422818791946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49-40B4-8E83-ACC90CD2D5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49-40B4-8E83-ACC90CD2D50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49-40B4-8E83-ACC90CD2D50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'4.2.1'!$B$6:$B$11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'4.2.1'!$C$6:$C$11</c:f>
              <c:numCache>
                <c:formatCode>_(#,##0_);_(\(#,##0\);_("-"_);_(@_)</c:formatCode>
                <c:ptCount val="6"/>
                <c:pt idx="0">
                  <c:v>66663745</c:v>
                </c:pt>
                <c:pt idx="1">
                  <c:v>202928868</c:v>
                </c:pt>
                <c:pt idx="2">
                  <c:v>2932380</c:v>
                </c:pt>
                <c:pt idx="3">
                  <c:v>44787167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49-40B4-8E83-ACC90CD2D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B9-45D6-B165-8248FA80B4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B9-45D6-B165-8248FA80B4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3B9-45D6-B165-8248FA80B4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3B9-45D6-B165-8248FA80B4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3B9-45D6-B165-8248FA80B4D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3B9-45D6-B165-8248FA80B4DD}"/>
              </c:ext>
            </c:extLst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B9-45D6-B165-8248FA80B4DD}"/>
                </c:ext>
              </c:extLst>
            </c:dLbl>
            <c:dLbl>
              <c:idx val="1"/>
              <c:layout>
                <c:manualLayout>
                  <c:x val="5.0078259603036142E-2"/>
                  <c:y val="2.22965440356744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B9-45D6-B165-8248FA80B4DD}"/>
                </c:ext>
              </c:extLst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B9-45D6-B165-8248FA80B4DD}"/>
                </c:ext>
              </c:extLst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B9-45D6-B165-8248FA80B4DD}"/>
                </c:ext>
              </c:extLst>
            </c:dLbl>
            <c:dLbl>
              <c:idx val="5"/>
              <c:layout>
                <c:manualLayout>
                  <c:x val="1.8779347351138554E-2"/>
                  <c:y val="-1.7837235228539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B9-45D6-B165-8248FA80B4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'4.2.1'!$H$6:$H$11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'4.2.1'!$I$6:$I$11</c:f>
              <c:numCache>
                <c:formatCode>_(#,##0_);_(\(#,##0\);_("-"_);_(@_)</c:formatCode>
                <c:ptCount val="6"/>
                <c:pt idx="0">
                  <c:v>208402149</c:v>
                </c:pt>
                <c:pt idx="1">
                  <c:v>60789311</c:v>
                </c:pt>
                <c:pt idx="2">
                  <c:v>278500</c:v>
                </c:pt>
                <c:pt idx="3">
                  <c:v>9682634</c:v>
                </c:pt>
                <c:pt idx="4">
                  <c:v>34077016</c:v>
                </c:pt>
                <c:pt idx="5">
                  <c:v>4082550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B9-45D6-B165-8248FA80B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15</xdr:row>
      <xdr:rowOff>49530</xdr:rowOff>
    </xdr:from>
    <xdr:to>
      <xdr:col>5</xdr:col>
      <xdr:colOff>81492</xdr:colOff>
      <xdr:row>35</xdr:row>
      <xdr:rowOff>30480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235404</xdr:colOff>
      <xdr:row>15</xdr:row>
      <xdr:rowOff>57149</xdr:rowOff>
    </xdr:from>
    <xdr:to>
      <xdr:col>10</xdr:col>
      <xdr:colOff>22044</xdr:colOff>
      <xdr:row>35</xdr:row>
      <xdr:rowOff>47624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5"/>
  <sheetViews>
    <sheetView tabSelected="1" zoomScaleNormal="100" zoomScaleSheetLayoutView="100" workbookViewId="0">
      <selection activeCell="N11" sqref="N11"/>
    </sheetView>
  </sheetViews>
  <sheetFormatPr defaultColWidth="11.44140625" defaultRowHeight="10.199999999999999" x14ac:dyDescent="0.2"/>
  <cols>
    <col min="1" max="1" width="0.5546875" style="5" customWidth="1"/>
    <col min="2" max="2" width="36.109375" style="5" customWidth="1"/>
    <col min="3" max="3" width="14.5546875" style="5" bestFit="1" customWidth="1"/>
    <col min="4" max="4" width="9.5546875" style="5" customWidth="1"/>
    <col min="5" max="5" width="0.5546875" style="5" customWidth="1"/>
    <col min="6" max="6" width="3.5546875" style="5" customWidth="1"/>
    <col min="7" max="7" width="0.5546875" style="5" customWidth="1"/>
    <col min="8" max="8" width="36.109375" style="5" customWidth="1"/>
    <col min="9" max="9" width="14.5546875" style="5" bestFit="1" customWidth="1"/>
    <col min="10" max="10" width="9.5546875" style="5" customWidth="1"/>
    <col min="11" max="11" width="0.5546875" style="5" customWidth="1"/>
    <col min="12" max="12" width="1.5546875" style="5" customWidth="1"/>
    <col min="13" max="16384" width="11.44140625" style="5"/>
  </cols>
  <sheetData>
    <row r="1" spans="1:11" s="2" customFormat="1" ht="16.2" thickTop="1" thickBot="1" x14ac:dyDescent="0.3">
      <c r="B1" s="37" t="s">
        <v>19</v>
      </c>
      <c r="C1" s="37"/>
      <c r="D1" s="37"/>
      <c r="E1" s="37"/>
      <c r="F1" s="37"/>
      <c r="G1" s="37"/>
      <c r="H1" s="37"/>
      <c r="I1" s="37"/>
      <c r="J1" s="37"/>
    </row>
    <row r="2" spans="1:11" s="2" customFormat="1" ht="16.2" thickTop="1" thickBot="1" x14ac:dyDescent="0.3">
      <c r="B2" s="37" t="s">
        <v>18</v>
      </c>
      <c r="C2" s="37"/>
      <c r="D2" s="37"/>
      <c r="E2" s="37"/>
      <c r="F2" s="37"/>
      <c r="G2" s="37"/>
      <c r="H2" s="37"/>
      <c r="I2" s="37"/>
      <c r="J2" s="37"/>
    </row>
    <row r="3" spans="1:11" s="2" customFormat="1" ht="12.75" customHeight="1" thickTop="1" x14ac:dyDescent="0.3">
      <c r="B3" s="3"/>
      <c r="E3" s="3"/>
      <c r="G3" s="4"/>
    </row>
    <row r="4" spans="1:11" ht="3.9" customHeight="1" thickBot="1" x14ac:dyDescent="0.25">
      <c r="A4" s="21"/>
      <c r="B4" s="22"/>
      <c r="C4" s="22"/>
      <c r="D4" s="22"/>
      <c r="E4" s="23"/>
      <c r="G4" s="21"/>
      <c r="H4" s="22"/>
      <c r="I4" s="22"/>
      <c r="J4" s="22"/>
      <c r="K4" s="23"/>
    </row>
    <row r="5" spans="1:11" ht="25.5" customHeight="1" thickTop="1" x14ac:dyDescent="0.2">
      <c r="A5" s="26"/>
      <c r="B5" s="8" t="s">
        <v>12</v>
      </c>
      <c r="C5" s="9" t="s">
        <v>13</v>
      </c>
      <c r="D5" s="10" t="s">
        <v>0</v>
      </c>
      <c r="E5" s="34"/>
      <c r="F5" s="1"/>
      <c r="G5" s="24"/>
      <c r="H5" s="8" t="s">
        <v>14</v>
      </c>
      <c r="I5" s="9" t="s">
        <v>13</v>
      </c>
      <c r="J5" s="10" t="s">
        <v>0</v>
      </c>
      <c r="K5" s="25"/>
    </row>
    <row r="6" spans="1:11" ht="25.5" customHeight="1" x14ac:dyDescent="0.2">
      <c r="A6" s="26"/>
      <c r="B6" s="14" t="s">
        <v>1</v>
      </c>
      <c r="C6" s="30">
        <v>66663745</v>
      </c>
      <c r="D6" s="15">
        <f>C6/$C$12</f>
        <v>0.21008884437331365</v>
      </c>
      <c r="E6" s="25"/>
      <c r="G6" s="26"/>
      <c r="H6" s="14" t="s">
        <v>7</v>
      </c>
      <c r="I6" s="30">
        <v>208402149</v>
      </c>
      <c r="J6" s="15">
        <f>I6/$I$12</f>
        <v>0.65677328281399616</v>
      </c>
      <c r="K6" s="25"/>
    </row>
    <row r="7" spans="1:11" ht="26.4" x14ac:dyDescent="0.2">
      <c r="A7" s="26"/>
      <c r="B7" s="17" t="s">
        <v>2</v>
      </c>
      <c r="C7" s="31">
        <v>202928868</v>
      </c>
      <c r="D7" s="18">
        <f>C7/$C$12</f>
        <v>0.63952439767829883</v>
      </c>
      <c r="E7" s="25"/>
      <c r="G7" s="26"/>
      <c r="H7" s="17" t="s">
        <v>9</v>
      </c>
      <c r="I7" s="31">
        <v>60789311</v>
      </c>
      <c r="J7" s="20">
        <f t="shared" ref="J7:J11" si="0">I7/$I$12</f>
        <v>0.19157573728028576</v>
      </c>
      <c r="K7" s="25"/>
    </row>
    <row r="8" spans="1:11" ht="25.5" customHeight="1" x14ac:dyDescent="0.2">
      <c r="A8" s="26"/>
      <c r="B8" s="14" t="s">
        <v>3</v>
      </c>
      <c r="C8" s="30">
        <v>2932380</v>
      </c>
      <c r="D8" s="15">
        <f>C8/$C$12</f>
        <v>9.2413098823568556E-3</v>
      </c>
      <c r="E8" s="25"/>
      <c r="G8" s="26"/>
      <c r="H8" s="14" t="s">
        <v>8</v>
      </c>
      <c r="I8" s="30">
        <v>278500</v>
      </c>
      <c r="J8" s="15">
        <f t="shared" si="0"/>
        <v>8.7768461189763423E-4</v>
      </c>
      <c r="K8" s="25"/>
    </row>
    <row r="9" spans="1:11" ht="25.5" customHeight="1" x14ac:dyDescent="0.2">
      <c r="A9" s="26"/>
      <c r="B9" s="17" t="s">
        <v>4</v>
      </c>
      <c r="C9" s="31">
        <v>44787167</v>
      </c>
      <c r="D9" s="18">
        <f>C9/$C$12</f>
        <v>0.14114544806603063</v>
      </c>
      <c r="E9" s="25"/>
      <c r="G9" s="26"/>
      <c r="H9" s="17" t="s">
        <v>2</v>
      </c>
      <c r="I9" s="31">
        <v>9682634</v>
      </c>
      <c r="J9" s="20">
        <f t="shared" si="0"/>
        <v>3.0514538112879127E-2</v>
      </c>
      <c r="K9" s="25"/>
    </row>
    <row r="10" spans="1:11" ht="25.5" customHeight="1" x14ac:dyDescent="0.2">
      <c r="A10" s="26"/>
      <c r="B10" s="14" t="s">
        <v>5</v>
      </c>
      <c r="C10" s="32">
        <v>0</v>
      </c>
      <c r="D10" s="16" t="s">
        <v>15</v>
      </c>
      <c r="E10" s="25"/>
      <c r="G10" s="26"/>
      <c r="H10" s="14" t="s">
        <v>11</v>
      </c>
      <c r="I10" s="30">
        <v>34077016</v>
      </c>
      <c r="J10" s="15">
        <f t="shared" si="0"/>
        <v>0.10739272015292449</v>
      </c>
      <c r="K10" s="25"/>
    </row>
    <row r="11" spans="1:11" ht="25.5" customHeight="1" x14ac:dyDescent="0.2">
      <c r="A11" s="26"/>
      <c r="B11" s="17" t="s">
        <v>6</v>
      </c>
      <c r="C11" s="33">
        <v>0</v>
      </c>
      <c r="D11" s="19" t="s">
        <v>15</v>
      </c>
      <c r="E11" s="25"/>
      <c r="G11" s="26"/>
      <c r="H11" s="17" t="s">
        <v>10</v>
      </c>
      <c r="I11" s="31">
        <v>4082550</v>
      </c>
      <c r="J11" s="20">
        <f t="shared" si="0"/>
        <v>1.2866037028016827E-2</v>
      </c>
      <c r="K11" s="25"/>
    </row>
    <row r="12" spans="1:11" ht="25.5" customHeight="1" thickBot="1" x14ac:dyDescent="0.25">
      <c r="A12" s="26"/>
      <c r="B12" s="11" t="s">
        <v>16</v>
      </c>
      <c r="C12" s="12">
        <f>SUM(C6:C11)</f>
        <v>317312160</v>
      </c>
      <c r="D12" s="13">
        <f>SUM(D6:D11)</f>
        <v>1</v>
      </c>
      <c r="E12" s="34"/>
      <c r="F12" s="1"/>
      <c r="G12" s="24"/>
      <c r="H12" s="11" t="s">
        <v>17</v>
      </c>
      <c r="I12" s="12">
        <f>SUM(I6:I11)</f>
        <v>317312160</v>
      </c>
      <c r="J12" s="13">
        <f>SUM(J5:J11)</f>
        <v>0.99999999999999989</v>
      </c>
      <c r="K12" s="25"/>
    </row>
    <row r="13" spans="1:11" ht="3.9" customHeight="1" thickTop="1" x14ac:dyDescent="0.2">
      <c r="A13" s="27"/>
      <c r="B13" s="28"/>
      <c r="C13" s="35"/>
      <c r="D13" s="28"/>
      <c r="E13" s="36"/>
      <c r="F13" s="6"/>
      <c r="G13" s="27"/>
      <c r="H13" s="28"/>
      <c r="I13" s="28"/>
      <c r="J13" s="28"/>
      <c r="K13" s="29"/>
    </row>
    <row r="14" spans="1:11" x14ac:dyDescent="0.2">
      <c r="F14" s="7"/>
      <c r="I14" s="7"/>
    </row>
    <row r="15" spans="1:11" ht="3.9" customHeight="1" x14ac:dyDescent="0.2"/>
  </sheetData>
  <mergeCells count="2">
    <mergeCell ref="B1:J1"/>
    <mergeCell ref="B2:J2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  <webPublishItems count="5">
    <webPublishItem id="13696" divId="421_13696" sourceType="sheet" destinationFile="G:\APAE\APAE-COMU\Estadístiques internes\LLIBREDA\Lldades 2012\taules\Apartat 4\421.htm"/>
    <webPublishItem id="17817" divId="4_2_1_17817" sourceType="range" sourceRef="A1:L37" destinationFile="\\gpaq\gpaqssl\lldades\indicadors\2019\4_2_1.htm"/>
    <webPublishItem id="24895" divId="4_2_1_24895" sourceType="range" sourceRef="A3:L38" destinationFile="G:\GPAQ\GPAQ-COMU\Estadístiques internes\LLIBREDA\Lldades 2017\apartats\Per penjar\4_2_1.htm"/>
    <webPublishItem id="19485" divId="4_2_1_19485" sourceType="range" sourceRef="A4:K36" destinationFile="\\gpaq\gpaqssl\lldades\indicadors\2018\4_2_1.htm"/>
    <webPublishItem id="18858" divId="4_2_1_18858" sourceType="range" sourceRef="A4:L36" destinationFile="\\reid\inetpub\gpaqssl\lldades-edicio\indicadors\2022\4_2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4.2.1</vt:lpstr>
      <vt:lpstr>'4.2.1'!_1Àrea_d_impressió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2006-10-09T11:20:32Z</cp:lastPrinted>
  <dcterms:created xsi:type="dcterms:W3CDTF">2003-06-25T06:30:40Z</dcterms:created>
  <dcterms:modified xsi:type="dcterms:W3CDTF">2022-07-15T07:34:43Z</dcterms:modified>
</cp:coreProperties>
</file>