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15360" windowHeight="8664" tabRatio="938"/>
  </bookViews>
  <sheets>
    <sheet name="matr mast proc fam" sheetId="1" r:id="rId1"/>
    <sheet name="200" sheetId="6" r:id="rId2"/>
    <sheet name="205" sheetId="15" r:id="rId3"/>
    <sheet name="210" sheetId="8" r:id="rId4"/>
    <sheet name="230" sheetId="9" r:id="rId5"/>
    <sheet name="240" sheetId="10" r:id="rId6"/>
    <sheet name="250" sheetId="11" r:id="rId7"/>
    <sheet name="270" sheetId="12" r:id="rId8"/>
    <sheet name="280" sheetId="26" r:id="rId9"/>
    <sheet name="290" sheetId="27" r:id="rId10"/>
    <sheet name="295" sheetId="28" r:id="rId11"/>
    <sheet name="300" sheetId="34" r:id="rId12"/>
    <sheet name="310" sheetId="14" r:id="rId13"/>
    <sheet name="330" sheetId="16" r:id="rId14"/>
    <sheet name="340" sheetId="17" r:id="rId15"/>
    <sheet name="370" sheetId="18" r:id="rId16"/>
    <sheet name="390" sheetId="19" r:id="rId17"/>
    <sheet name="480" sheetId="33" r:id="rId18"/>
    <sheet name="801" sheetId="31" r:id="rId19"/>
    <sheet name="802" sheetId="20" r:id="rId20"/>
    <sheet name="TOTAL UPC" sheetId="25" r:id="rId21"/>
  </sheets>
  <externalReferences>
    <externalReference r:id="rId22"/>
    <externalReference r:id="rId23"/>
  </externalReferences>
  <definedNames>
    <definedName name="_1Àrea_d_impressió" localSheetId="0">'matr mast proc fam'!#REF!</definedName>
    <definedName name="A_impresión_IM">[1]Índex!$A$19:$F$41</definedName>
    <definedName name="_xlnm.Print_Area" localSheetId="0">'matr mast proc fam'!#REF!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8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 localSheetId="10">[2]Índex!#REF!</definedName>
    <definedName name="_xlnm.Extract" localSheetId="18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D73" i="20" l="1"/>
  <c r="E73" i="20"/>
  <c r="C73" i="20"/>
  <c r="F71" i="20"/>
  <c r="F72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D22" i="31"/>
  <c r="C22" i="31"/>
  <c r="E21" i="31"/>
  <c r="E20" i="31"/>
  <c r="E19" i="31"/>
  <c r="E18" i="31"/>
  <c r="E17" i="31"/>
  <c r="E16" i="31"/>
  <c r="C12" i="18"/>
  <c r="D27" i="14"/>
  <c r="E27" i="14"/>
  <c r="F27" i="14"/>
  <c r="C27" i="14"/>
  <c r="G26" i="14"/>
  <c r="E22" i="34"/>
  <c r="D25" i="27"/>
  <c r="C25" i="27"/>
  <c r="E24" i="27"/>
  <c r="E23" i="27"/>
  <c r="E22" i="27"/>
  <c r="E21" i="27"/>
  <c r="E20" i="27"/>
  <c r="E19" i="27"/>
  <c r="E18" i="27"/>
  <c r="E17" i="27"/>
  <c r="E16" i="27"/>
  <c r="F8" i="26"/>
  <c r="F9" i="26"/>
  <c r="F10" i="26"/>
  <c r="F11" i="26"/>
  <c r="F12" i="26"/>
  <c r="F13" i="26"/>
  <c r="F14" i="26"/>
  <c r="F15" i="26"/>
  <c r="D47" i="12"/>
  <c r="E47" i="12"/>
  <c r="F47" i="12"/>
  <c r="G47" i="12"/>
  <c r="C47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9" i="12"/>
  <c r="H8" i="12"/>
  <c r="H47" i="12" s="1"/>
  <c r="K8" i="11"/>
  <c r="C43" i="11"/>
  <c r="D49" i="10"/>
  <c r="E49" i="10"/>
  <c r="F49" i="10"/>
  <c r="G49" i="10"/>
  <c r="H49" i="10"/>
  <c r="I49" i="10"/>
  <c r="J49" i="10"/>
  <c r="K49" i="10"/>
  <c r="L49" i="10"/>
  <c r="M49" i="10"/>
  <c r="C4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9" i="10"/>
  <c r="N8" i="10"/>
  <c r="G47" i="8"/>
  <c r="G46" i="8"/>
  <c r="G45" i="8"/>
  <c r="G61" i="1"/>
  <c r="G67" i="1"/>
  <c r="C104" i="25"/>
  <c r="G38" i="1"/>
  <c r="G40" i="1"/>
  <c r="G50" i="1"/>
  <c r="G31" i="1"/>
  <c r="G16" i="1"/>
  <c r="N49" i="10" l="1"/>
  <c r="F22" i="34" l="1"/>
  <c r="D22" i="34"/>
  <c r="C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22" i="34" l="1"/>
  <c r="F53" i="20"/>
  <c r="F52" i="20"/>
  <c r="F51" i="20"/>
  <c r="F50" i="20"/>
  <c r="E15" i="31"/>
  <c r="E14" i="31"/>
  <c r="E13" i="31"/>
  <c r="E12" i="31"/>
  <c r="C18" i="33"/>
  <c r="E16" i="16" l="1"/>
  <c r="E15" i="16"/>
  <c r="G25" i="14"/>
  <c r="G24" i="14"/>
  <c r="G23" i="14"/>
  <c r="J34" i="9"/>
  <c r="J33" i="9"/>
  <c r="J32" i="9"/>
  <c r="L27" i="15"/>
  <c r="L26" i="15"/>
  <c r="L25" i="15"/>
  <c r="L24" i="15"/>
  <c r="G77" i="1"/>
  <c r="K24" i="11" l="1"/>
  <c r="K10" i="11"/>
  <c r="G20" i="14" l="1"/>
  <c r="G21" i="14"/>
  <c r="G22" i="14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D43" i="11"/>
  <c r="E43" i="11"/>
  <c r="F43" i="11"/>
  <c r="G43" i="11"/>
  <c r="H43" i="11"/>
  <c r="I43" i="11"/>
  <c r="J43" i="11"/>
  <c r="J29" i="9" l="1"/>
  <c r="J30" i="9"/>
  <c r="J31" i="9"/>
  <c r="F35" i="9"/>
  <c r="C35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8" i="9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8" i="15"/>
  <c r="L8" i="15"/>
  <c r="C29" i="15"/>
  <c r="D29" i="15"/>
  <c r="K29" i="15"/>
  <c r="E29" i="15"/>
  <c r="F29" i="15"/>
  <c r="G29" i="15"/>
  <c r="H29" i="15"/>
  <c r="I29" i="15"/>
  <c r="J29" i="15"/>
  <c r="G69" i="1"/>
  <c r="G48" i="1"/>
  <c r="G42" i="1"/>
  <c r="G39" i="1"/>
  <c r="G27" i="1"/>
  <c r="G24" i="1"/>
  <c r="G18" i="1"/>
  <c r="G11" i="1"/>
  <c r="L29" i="15" l="1"/>
  <c r="F27" i="20" l="1"/>
  <c r="F28" i="20"/>
  <c r="E10" i="16"/>
  <c r="E11" i="16"/>
  <c r="E12" i="16"/>
  <c r="E13" i="16"/>
  <c r="E24" i="28"/>
  <c r="H24" i="28"/>
  <c r="C24" i="28"/>
  <c r="H35" i="9"/>
  <c r="G28" i="1" l="1"/>
  <c r="G60" i="1"/>
  <c r="C11" i="19" l="1"/>
  <c r="C14" i="17"/>
  <c r="D48" i="8" l="1"/>
  <c r="E48" i="8"/>
  <c r="F48" i="8"/>
  <c r="C48" i="8"/>
  <c r="G44" i="8"/>
  <c r="G43" i="8"/>
  <c r="G42" i="8"/>
  <c r="C16" i="26" l="1"/>
  <c r="D16" i="26"/>
  <c r="E16" i="26"/>
  <c r="F24" i="28" l="1"/>
  <c r="G24" i="28"/>
  <c r="D24" i="28"/>
  <c r="K9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E21" i="6"/>
  <c r="E20" i="6"/>
  <c r="K43" i="11" l="1"/>
  <c r="F16" i="26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8" i="20"/>
  <c r="F73" i="20" s="1"/>
  <c r="E9" i="31"/>
  <c r="E10" i="31"/>
  <c r="E11" i="31"/>
  <c r="E8" i="31"/>
  <c r="E22" i="31" s="1"/>
  <c r="E9" i="16"/>
  <c r="E14" i="16"/>
  <c r="E8" i="16"/>
  <c r="D17" i="16"/>
  <c r="G9" i="14"/>
  <c r="G10" i="14"/>
  <c r="G11" i="14"/>
  <c r="G12" i="14"/>
  <c r="G13" i="14"/>
  <c r="G14" i="14"/>
  <c r="G15" i="14"/>
  <c r="G16" i="14"/>
  <c r="G17" i="14"/>
  <c r="G18" i="14"/>
  <c r="G19" i="14"/>
  <c r="G8" i="14"/>
  <c r="E9" i="27"/>
  <c r="E10" i="27"/>
  <c r="E11" i="27"/>
  <c r="E12" i="27"/>
  <c r="E13" i="27"/>
  <c r="E14" i="27"/>
  <c r="E15" i="27"/>
  <c r="E8" i="27"/>
  <c r="E35" i="9"/>
  <c r="G35" i="9"/>
  <c r="I35" i="9"/>
  <c r="D35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8" i="8"/>
  <c r="E9" i="6"/>
  <c r="E10" i="6"/>
  <c r="E11" i="6"/>
  <c r="E12" i="6"/>
  <c r="E13" i="6"/>
  <c r="E14" i="6"/>
  <c r="E15" i="6"/>
  <c r="E16" i="6"/>
  <c r="E17" i="6"/>
  <c r="E18" i="6"/>
  <c r="E19" i="6"/>
  <c r="E8" i="6"/>
  <c r="C22" i="6"/>
  <c r="D22" i="6"/>
  <c r="E83" i="1"/>
  <c r="F83" i="1"/>
  <c r="D83" i="1"/>
  <c r="G27" i="14" l="1"/>
  <c r="G48" i="8"/>
  <c r="J35" i="9"/>
  <c r="E17" i="16"/>
  <c r="E22" i="6"/>
  <c r="G9" i="1"/>
  <c r="G10" i="1"/>
  <c r="G12" i="1"/>
  <c r="G13" i="1"/>
  <c r="G14" i="1"/>
  <c r="G15" i="1"/>
  <c r="G17" i="1"/>
  <c r="G19" i="1"/>
  <c r="G20" i="1"/>
  <c r="G21" i="1"/>
  <c r="G22" i="1"/>
  <c r="G23" i="1"/>
  <c r="G25" i="1"/>
  <c r="G26" i="1"/>
  <c r="G29" i="1"/>
  <c r="G30" i="1"/>
  <c r="G32" i="1"/>
  <c r="G33" i="1"/>
  <c r="G35" i="1"/>
  <c r="G36" i="1"/>
  <c r="G37" i="1"/>
  <c r="G41" i="1"/>
  <c r="G43" i="1"/>
  <c r="G44" i="1"/>
  <c r="G45" i="1"/>
  <c r="G46" i="1"/>
  <c r="G47" i="1"/>
  <c r="G49" i="1"/>
  <c r="G51" i="1"/>
  <c r="G52" i="1"/>
  <c r="G53" i="1"/>
  <c r="G55" i="1"/>
  <c r="G56" i="1"/>
  <c r="G54" i="1"/>
  <c r="G57" i="1"/>
  <c r="G58" i="1"/>
  <c r="G62" i="1"/>
  <c r="G63" i="1"/>
  <c r="G59" i="1"/>
  <c r="G64" i="1"/>
  <c r="G65" i="1"/>
  <c r="G66" i="1"/>
  <c r="G68" i="1"/>
  <c r="G70" i="1"/>
  <c r="G71" i="1"/>
  <c r="G72" i="1"/>
  <c r="G73" i="1"/>
  <c r="G74" i="1"/>
  <c r="G75" i="1"/>
  <c r="G76" i="1"/>
  <c r="G78" i="1"/>
  <c r="G79" i="1"/>
  <c r="G80" i="1"/>
  <c r="G81" i="1"/>
  <c r="G82" i="1"/>
  <c r="G34" i="1"/>
  <c r="G8" i="1"/>
  <c r="G83" i="1" l="1"/>
  <c r="E25" i="27"/>
  <c r="C17" i="16" l="1"/>
</calcChain>
</file>

<file path=xl/sharedStrings.xml><?xml version="1.0" encoding="utf-8"?>
<sst xmlns="http://schemas.openxmlformats.org/spreadsheetml/2006/main" count="791" uniqueCount="290">
  <si>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</si>
  <si>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</si>
  <si>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</si>
  <si>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</si>
  <si>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</si>
  <si>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</si>
  <si>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</si>
  <si>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</si>
  <si>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</si>
  <si>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</si>
  <si>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TOTAL</t>
  </si>
  <si>
    <t>340 EPSEVG</t>
  </si>
  <si>
    <t>Catalunya</t>
  </si>
  <si>
    <t>Resta d'Espanya</t>
  </si>
  <si>
    <t>Estranger</t>
  </si>
  <si>
    <t>Total</t>
  </si>
  <si>
    <t>Màster</t>
  </si>
  <si>
    <t>Residència familiar a:</t>
  </si>
  <si>
    <t>Estudiantat de màster universitari segons la procedència familiar</t>
  </si>
  <si>
    <t>Estudiants matriculats segons el domicili de procedència familiar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</si>
  <si>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</si>
  <si>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</si>
  <si>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</si>
  <si>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</si>
  <si>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</si>
  <si>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</si>
  <si>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</si>
  <si>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</si>
  <si>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</si>
  <si>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Total estudiants de màster matriculats segons el domicili de procedència familiar</t>
  </si>
  <si>
    <t>Tornar taula principal</t>
  </si>
  <si>
    <t>Màster Universitari en Enginyeria de Sistemes Automàtics i Electrònica Industrial</t>
  </si>
  <si>
    <t>País</t>
  </si>
  <si>
    <t>Màster Universitari en Paisatgisme</t>
  </si>
  <si>
    <t>Màster Universitari en Enginyeria d'Organització</t>
  </si>
  <si>
    <t>Màster Universitari en Enginyeria de l'energia</t>
  </si>
  <si>
    <t>Màster Universitari en Enginyeria Industrial</t>
  </si>
  <si>
    <t>Màster Universitari en Estadística i Investigació Operativa</t>
  </si>
  <si>
    <t>Master In Advanced Mathematics and Mathematical Engineering</t>
  </si>
  <si>
    <t>Màster Universitari en Enginyeria Aeronàutica</t>
  </si>
  <si>
    <t>280 FNB</t>
  </si>
  <si>
    <t>290 ETSAV</t>
  </si>
  <si>
    <t>Màsters gestionats per la Facultat de Nàutica de Barcelona (280 FNB)</t>
  </si>
  <si>
    <t>Màsters gestionats per l'Escola Tècnica Superior d'Arquitectura del Vallès (290 ETSAV)</t>
  </si>
  <si>
    <t>Màster en Tecnologies Facilitadores per a la Indústria Alimentària i de Bioprocessos</t>
  </si>
  <si>
    <t>Màster Universitari en Optometria i Ciències de la Visió</t>
  </si>
  <si>
    <t>Màster Universitari en Ciència I Tecnologia de la Sostenibilitat</t>
  </si>
  <si>
    <t>205 ESEIAAT</t>
  </si>
  <si>
    <t>210 ETSAB</t>
  </si>
  <si>
    <t>801 EUNCET</t>
  </si>
  <si>
    <t>Màster Universitari en Arquitectura</t>
  </si>
  <si>
    <t>Màster Universitari en Arquitectura·BarcelonaArch (MBArch)</t>
  </si>
  <si>
    <t>CATALUNYA</t>
  </si>
  <si>
    <t>Màsters gestionats per la Escola Tècnica Superior d'Arquitectura de Barcelona (210 ETSAB)</t>
  </si>
  <si>
    <t>Màsters gestionats per l'Escola Superior d'Enginyeries Industrial, Aeroespacial i Audiovisual de Terrassa (205 ESEIAAT)</t>
  </si>
  <si>
    <t>Enginyeria espacial i aeronàutica / Master in Aerospace and Aeronautical Engineering</t>
  </si>
  <si>
    <t>Innovació i investigació en informàtica/Innovation and Research in Informatics (MIRI)</t>
  </si>
  <si>
    <t>Erasmus Mundus Master in Advanced Materials Science and Engineering (AMASE)</t>
  </si>
  <si>
    <t>295 EEBE</t>
  </si>
  <si>
    <t>802 EAE</t>
  </si>
  <si>
    <t>Màster Universitari en Gestió d'empreses de tecnologia i d'enginyeria / Master in Technology and Engineering Management</t>
  </si>
  <si>
    <t>Màster Universitari en  Arquitectura</t>
  </si>
  <si>
    <t>Màster Universitari en Estudis avançats en disseny-Barcelona</t>
  </si>
  <si>
    <t>Màster Universitari en Enginyeria de telecomunicació</t>
  </si>
  <si>
    <t>Màster Universitari en Enginyeria electrònica</t>
  </si>
  <si>
    <t>Màster Universitari en Fotònica/Photonics</t>
  </si>
  <si>
    <t>Màster Universitari en Automàtica i robòtica</t>
  </si>
  <si>
    <t>Màster Universitari en Cadena de subministrament, transport i mobilitat</t>
  </si>
  <si>
    <t>Màster Universitari en Enginyeria d'automoció</t>
  </si>
  <si>
    <t>Màster Universitari en Enginyeria d'organització</t>
  </si>
  <si>
    <t>Màster Universitari en Enginyeria industrial</t>
  </si>
  <si>
    <t xml:space="preserve">Màster Universitari en Enginyeria nuclear/Nuclear Engineering </t>
  </si>
  <si>
    <t>Màster Universitari en Enginyeria ambiental</t>
  </si>
  <si>
    <t>Màster Universitari en Enginyeria de camins, canals i ports</t>
  </si>
  <si>
    <t>Màster Universitari en Enginyeria del terreny</t>
  </si>
  <si>
    <t>Màster Universitari en Enginyeria estructural i de la construcció</t>
  </si>
  <si>
    <t>Màster Universitari en Mètodes numèrics en enginyeria</t>
  </si>
  <si>
    <t xml:space="preserve">Màster Universitari en Enginyeria informàtica </t>
  </si>
  <si>
    <t>Màster Universitari en Formació del professorat d'educació secundària obligatòria i batxillerat, formació professional i ensenyaments d'idiomes</t>
  </si>
  <si>
    <t>Màster Universitari en Intel·ligència artificial/Artificial Intelligence</t>
  </si>
  <si>
    <t>Màster Universitari en Enginyeria naval i oceànica</t>
  </si>
  <si>
    <t>Màster Universitari en Intervenció sostenible en el medi construït</t>
  </si>
  <si>
    <t>Màster Universitari en Ciència i enginyeria de materials</t>
  </si>
  <si>
    <t xml:space="preserve">Màster Universitari en Enginyeria química </t>
  </si>
  <si>
    <t>Màster Universitari en Aplicacions i tecnologies per als sistemes aeris no tripulats (DRONS)</t>
  </si>
  <si>
    <t>Màster Universitari en Gestió de l'edificació</t>
  </si>
  <si>
    <t>Màster Universitari en Seguretat i salut en el treball: prevenció de riscos laborals</t>
  </si>
  <si>
    <t>Màster Universitari en Enginyeria de mines</t>
  </si>
  <si>
    <t>Màster Universitari en Enginyeria dels recursos naturals</t>
  </si>
  <si>
    <t>Màster Universitari en Enginyeria de sistemes automàtics i electrònica industrial</t>
  </si>
  <si>
    <t>Màster Universitari en Optometria i ciències de la visió</t>
  </si>
  <si>
    <t>Màster Universitari en Tecnologies facilitadores per a la indústria alimentària i de bioprocessos</t>
  </si>
  <si>
    <t>Màster Universitari en Ciència i tecnologia de la sostenibilitat</t>
  </si>
  <si>
    <t>Màster Universitari en Administració i direcció d'empreses</t>
  </si>
  <si>
    <t>Màster Universitari en Direcció de màrqueting</t>
  </si>
  <si>
    <t>Màster Universitari en Administració i direcció d'empreses/Bussiness Administration and Management</t>
  </si>
  <si>
    <t>Màster Universitari en Direcció de màrqueting/Marketing Management</t>
  </si>
  <si>
    <t>Màster Universitari en Direcció dels recursos humans i del talent</t>
  </si>
  <si>
    <t>Màsters gestionats per l'Escola d'Enginyeria de Barcelona Est (295 EEBE)</t>
  </si>
  <si>
    <t>Màsters gestionats per Centre Universitari d'Estudis d'Administració d'Empreses (802 EAE)</t>
  </si>
  <si>
    <t>RESTA d'ESPANYA</t>
  </si>
  <si>
    <t>Erasmus Mundus Master in Advanced Materials Science and Engineer (AMASE)</t>
  </si>
  <si>
    <t>Màsters gestionats pel Centre Universitari Euncet (801 EUNCET)</t>
  </si>
  <si>
    <t>Màsters gestionats per laFacultat d'Òptica i Optometria de Terrassa (370 FOOT)</t>
  </si>
  <si>
    <t>Màster Universitari en Construcció Avançada en l'Edificació</t>
  </si>
  <si>
    <t>Màster en Estadística i investigació operativa</t>
  </si>
  <si>
    <t>Màster en Matemàtica avançada i enginyeria matemàtica</t>
  </si>
  <si>
    <t>Màster en Enginyeria aeronàutica</t>
  </si>
  <si>
    <t>Màster en Enginyeria de sistemes automàtics i electrònica industrial</t>
  </si>
  <si>
    <t>Màster en Enginyeria d'organització</t>
  </si>
  <si>
    <t xml:space="preserve">Màster en Enginyeria espacial i aeronàutica </t>
  </si>
  <si>
    <t>Màster en Enginyeria industrial</t>
  </si>
  <si>
    <t>Màster en Gestió d'empreses de tecnologia i d'enginyeria</t>
  </si>
  <si>
    <t>Màster en Arquitectura</t>
  </si>
  <si>
    <t>Màster en Estudis avançats en disseny-Barcelona</t>
  </si>
  <si>
    <t>Màster en Arquitectura BarcelonaArch (MBArch)</t>
  </si>
  <si>
    <t>Màster en Paisatgisme</t>
  </si>
  <si>
    <t>Màster en Enginyeria de telecomunicació</t>
  </si>
  <si>
    <t>Màster en Enginyeria electrònica</t>
  </si>
  <si>
    <t>Màster en Fotònica/Photonics</t>
  </si>
  <si>
    <t>Màster en Automàtica i robòtica</t>
  </si>
  <si>
    <t>Màster en Cadena de subministrament, transport i mobilitat</t>
  </si>
  <si>
    <t>Màster en Enginyeria d'automoció</t>
  </si>
  <si>
    <t>Màster en Enginyeria de l'energia</t>
  </si>
  <si>
    <t>Màster en Enginyeria nuclear/Nuclear Engineering</t>
  </si>
  <si>
    <t>Màster en Enginyeria ambiental</t>
  </si>
  <si>
    <t>Màster en Enginyeria de camins, canals i ports</t>
  </si>
  <si>
    <t>Màster en Enginyeria del terreny</t>
  </si>
  <si>
    <t>Màster en Enginyeria estructural i de la construcció</t>
  </si>
  <si>
    <t>Màster en Hidroinformàtica i gestió de l'aigua</t>
  </si>
  <si>
    <t>Màster en Mètodes numèrics en enginyeria</t>
  </si>
  <si>
    <t>Màster en Enginyeria informàtica</t>
  </si>
  <si>
    <t>Màster en Innovació i investigació en informàtica</t>
  </si>
  <si>
    <t>Màster en Intel·ligència artificial</t>
  </si>
  <si>
    <t>Màster en Formació del Professorat d'Educació Secundària Obligatòria i Batxillerat, Formació Professional i Ensenyament d'Idiomes</t>
  </si>
  <si>
    <t>Màster en Enginyeria naval i oceànica</t>
  </si>
  <si>
    <t>Màster en Intervenció sostenible en el medi construït</t>
  </si>
  <si>
    <t>Màster en Ciència i enginyeria de materials</t>
  </si>
  <si>
    <t>Màster en Enginyeria química</t>
  </si>
  <si>
    <t>Màster en Aplicacions i Gestió de l'Enginyeria de Telecomunicació (MASTEAM)</t>
  </si>
  <si>
    <t>Màster en Aplicacions i tecnologies per als sistemes aeris no tripulats (DRONS)</t>
  </si>
  <si>
    <t>Màster en Ciència i tecnologia aeroespacials</t>
  </si>
  <si>
    <t>Màster en Construcció Avançada en l'Edificació</t>
  </si>
  <si>
    <t>Màster en Gestió de l'edificació</t>
  </si>
  <si>
    <t>Màster en Seguretat i salut en el treball: prevenció de riscos laborals</t>
  </si>
  <si>
    <t>Màster en Enginyeria de mines</t>
  </si>
  <si>
    <t>Màster en Enginyeria dels recursos naturals</t>
  </si>
  <si>
    <t>Màster en Administració i direcció d'empreses</t>
  </si>
  <si>
    <t>Màster en Direcció de màrqueting</t>
  </si>
  <si>
    <t>Màster en Direcció dels recursos humans i del talent</t>
  </si>
  <si>
    <t>Màster en Gestió i Operació d'Instal·lacions Energètiques Marines</t>
  </si>
  <si>
    <t>Màster en Nàutica i Gestió del Transport Marítim</t>
  </si>
  <si>
    <t>Màster Universitari en Tecnologies avançades de telecomunicació</t>
  </si>
  <si>
    <t>Màster Universitari en Hidroinformàtica i gestió de l'aigua/Hydroinformatics and Water Management</t>
  </si>
  <si>
    <t>Màster Universitari en Ciència i enginyeria avançada de materials</t>
  </si>
  <si>
    <t>Màster Universitari en Enginyeria interdisciplinària i innovadora</t>
  </si>
  <si>
    <t>Enginyeria interdisciplinària i innovadora</t>
  </si>
  <si>
    <t>Física per a l'enginyeria</t>
  </si>
  <si>
    <t>Tecnologies avançades de telecomunicació</t>
  </si>
  <si>
    <t>Màster Universitari en Disseny i tecnologia tèxtils</t>
  </si>
  <si>
    <t>Màster Universitari en Tecnologia paperera i gràfica</t>
  </si>
  <si>
    <t>Màster Universitari en Cybersecurity</t>
  </si>
  <si>
    <t>Màster Universitari en Física per a l'enginyeria</t>
  </si>
  <si>
    <t>Màster Universitari en Neuroenginyeria i rehabilitació</t>
  </si>
  <si>
    <t>Erasmus Mundus master's degree in Flood Risk Management</t>
  </si>
  <si>
    <t>Màster Universitari en Gestió i Operació d'Instal·lacions Energètiques Marines</t>
  </si>
  <si>
    <t>Màster Universitari en Nàutica i Gestió del Transport Marítim</t>
  </si>
  <si>
    <t>Màster Universitari en Diagnosi i tècniques d'intervenció en l'edificació</t>
  </si>
  <si>
    <t>Alemanya</t>
  </si>
  <si>
    <t>Andorra</t>
  </si>
  <si>
    <t>Argentina</t>
  </si>
  <si>
    <t>Brasil</t>
  </si>
  <si>
    <t>Equador</t>
  </si>
  <si>
    <t>Grècia</t>
  </si>
  <si>
    <t>Mèxic</t>
  </si>
  <si>
    <t>Panamà</t>
  </si>
  <si>
    <t>Portugal</t>
  </si>
  <si>
    <t>República Dominicana</t>
  </si>
  <si>
    <t>Xile</t>
  </si>
  <si>
    <t>Xina</t>
  </si>
  <si>
    <t>Aràbia Saudí</t>
  </si>
  <si>
    <t>Bolívia</t>
  </si>
  <si>
    <t>Iran</t>
  </si>
  <si>
    <t>Irlanda</t>
  </si>
  <si>
    <t>Països Baixos</t>
  </si>
  <si>
    <t>Perú</t>
  </si>
  <si>
    <t>Regne Unit</t>
  </si>
  <si>
    <t>Rússia</t>
  </si>
  <si>
    <t>Turquia</t>
  </si>
  <si>
    <t>Bulgària</t>
  </si>
  <si>
    <t>Colòmbia</t>
  </si>
  <si>
    <t>Croàcia</t>
  </si>
  <si>
    <t>Egipte</t>
  </si>
  <si>
    <t>El Salvador</t>
  </si>
  <si>
    <t>Emirats Àrabs Units, els</t>
  </si>
  <si>
    <t>Estats Units, els</t>
  </si>
  <si>
    <t>Guatemala</t>
  </si>
  <si>
    <t>Iraq, l'</t>
  </si>
  <si>
    <t>Israel</t>
  </si>
  <si>
    <t>Itàlia</t>
  </si>
  <si>
    <t>Japó</t>
  </si>
  <si>
    <t>Líban</t>
  </si>
  <si>
    <t>Lituània</t>
  </si>
  <si>
    <t>Marroc, el</t>
  </si>
  <si>
    <t>Polònia</t>
  </si>
  <si>
    <t>Puerto Rico</t>
  </si>
  <si>
    <t>Síria</t>
  </si>
  <si>
    <t>Veneçuela</t>
  </si>
  <si>
    <t>Xipre</t>
  </si>
  <si>
    <t>Albània</t>
  </si>
  <si>
    <t>Armènia</t>
  </si>
  <si>
    <t>Austràlia</t>
  </si>
  <si>
    <t>França</t>
  </si>
  <si>
    <t>Hongria</t>
  </si>
  <si>
    <t>Índia</t>
  </si>
  <si>
    <t>Jordània</t>
  </si>
  <si>
    <t>Pakistan</t>
  </si>
  <si>
    <t>Bèlgica</t>
  </si>
  <si>
    <t>Hondures</t>
  </si>
  <si>
    <t>Indonèsia</t>
  </si>
  <si>
    <t>Luxemburg</t>
  </si>
  <si>
    <t>Nigèria</t>
  </si>
  <si>
    <t>Noruega</t>
  </si>
  <si>
    <t>Sèrbia</t>
  </si>
  <si>
    <t>Taiwan</t>
  </si>
  <si>
    <t>Bangladesh</t>
  </si>
  <si>
    <t>Canadà</t>
  </si>
  <si>
    <t>Costa Rica</t>
  </si>
  <si>
    <t>Cuba</t>
  </si>
  <si>
    <t>Libèria</t>
  </si>
  <si>
    <t>Nicaragua</t>
  </si>
  <si>
    <t>Barbados</t>
  </si>
  <si>
    <t>Uruguai</t>
  </si>
  <si>
    <t>Tunísia</t>
  </si>
  <si>
    <t>Paraguai</t>
  </si>
  <si>
    <t>Àustria</t>
  </si>
  <si>
    <t>Azerbaidjan</t>
  </si>
  <si>
    <t>Islàndia</t>
  </si>
  <si>
    <t>Suècia</t>
  </si>
  <si>
    <t>Txèquia</t>
  </si>
  <si>
    <t>Erasmus Mundus Master's degree in Flood Risk Management</t>
  </si>
  <si>
    <t>Màster en Disseny i tecnologia tèxtils</t>
  </si>
  <si>
    <t>Màster en Tecnologia paperera i gràfica</t>
  </si>
  <si>
    <t>Master in Cybersecurity</t>
  </si>
  <si>
    <t>European Master in Photonics Engineering, Nanophotonics and Biophotonics</t>
  </si>
  <si>
    <t>Màster en Neuroenginyeria i rehabilitació</t>
  </si>
  <si>
    <t>Master Urban Mobility</t>
  </si>
  <si>
    <t>Màster en Diagnosi i tècniques d'intervenció en l'edificació</t>
  </si>
  <si>
    <t>390 EEABB</t>
  </si>
  <si>
    <t>Màsters gestionats per l'Escola d'Enginyeria Agroalimentària i de Biosistemes de Barcelona (390 EEABB)</t>
  </si>
  <si>
    <t>480 IS.UPC</t>
  </si>
  <si>
    <t>Màsters gestionats per l'Institut Universitari de Recerca en Ciència i Tecnologies de la Sostenibilitat (480 IS.UPC)</t>
  </si>
  <si>
    <t>Belarús</t>
  </si>
  <si>
    <t>Corea del Sud</t>
  </si>
  <si>
    <t>Costa d'Ivori</t>
  </si>
  <si>
    <t>Estònia</t>
  </si>
  <si>
    <t>Geòrgia</t>
  </si>
  <si>
    <t>Ghana</t>
  </si>
  <si>
    <t>Gibraltar</t>
  </si>
  <si>
    <t>Guadalupe</t>
  </si>
  <si>
    <t>Haití</t>
  </si>
  <si>
    <t>Hong Kong, Xina</t>
  </si>
  <si>
    <t>Lao</t>
  </si>
  <si>
    <t>Macao, Xina</t>
  </si>
  <si>
    <t>Malawi</t>
  </si>
  <si>
    <t>Malta</t>
  </si>
  <si>
    <t>Moldàvia</t>
  </si>
  <si>
    <t>Montenegro</t>
  </si>
  <si>
    <t>Namíbia</t>
  </si>
  <si>
    <t>Romania</t>
  </si>
  <si>
    <t>Ruanda</t>
  </si>
  <si>
    <t>Suïssa</t>
  </si>
  <si>
    <t>Ucraïna</t>
  </si>
  <si>
    <t>Uzbekistan</t>
  </si>
  <si>
    <t>Màster Universitari en Recerca en enginyeria mecànica</t>
  </si>
  <si>
    <t>Màster Universitari en European Master in Photonics Engineering, Nanophotonics and Biophotonics</t>
  </si>
  <si>
    <t>Erasmus Mundus en Sistemes Descentralitzats d’Energia intel·ligents (DENSYS)</t>
  </si>
  <si>
    <t>Màster Universitari en Enginyeria tèrmica</t>
  </si>
  <si>
    <t>Màster Universitari en Sistemes i accionaments elèctrics</t>
  </si>
  <si>
    <t>Màster Universitari en Ciència de dades</t>
  </si>
  <si>
    <t>Master in Universitari en Urban mobility</t>
  </si>
  <si>
    <t>Dades a novembre de 2021</t>
  </si>
  <si>
    <t>Màster Universitari en Ciència i tecnologia aeroespacials/Aerospace Science and Technology</t>
  </si>
  <si>
    <t>Màster Universitari en Ciència i tecnologia aeroespacials/ Master in Aerospace Science and Technology (Pla 2021)</t>
  </si>
  <si>
    <t>Master in Applied Telecommunications and Engineering Management (MASTEAM)</t>
  </si>
  <si>
    <t>Màster en Recerca en enginyeria mecànica</t>
  </si>
  <si>
    <t>Màster en Enginyeria tèrmica</t>
  </si>
  <si>
    <t>Màster en Sistemes i accionaments elèctrics</t>
  </si>
  <si>
    <t>Màster en Ciència de dades</t>
  </si>
  <si>
    <t>Màster en Ciència i tecnologia aeroespacials (Pla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</si>
</sst>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</numFmts>
  <fonts count="21" x14ac:knownFonts="1">
    <font>
      <sz val="10"/>
      <name val="Arial"/>
    </font>
    <font>
      <sz val="10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Helv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u/>
      <sz val="10"/>
      <color theme="0"/>
      <name val="Arial"/>
      <family val="2"/>
    </font>
    <font>
      <sz val="10"/>
      <color indexed="8"/>
      <name val="Arial"/>
      <family val="2"/>
    </font>
    <font>
      <sz val="12"/>
      <color theme="3"/>
      <name val="Calibri"/>
      <family val="2"/>
    </font>
    <font>
      <i/>
      <sz val="9"/>
      <color rgb="FF003366"/>
      <name val="Calibri"/>
      <family val="2"/>
      <scheme val="minor"/>
    </font>
    <font>
      <i/>
      <sz val="8"/>
      <color theme="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3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4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4" fillId="4" borderId="4" applyNumberFormat="0" applyFont="0" applyFill="0" applyAlignment="0" applyProtection="0"/>
    <xf numFmtId="0" fontId="3" fillId="5" borderId="5">
      <alignment horizontal="center" vertical="center" wrapText="1"/>
    </xf>
    <xf numFmtId="0" fontId="4" fillId="4" borderId="7" applyNumberFormat="0" applyFont="0" applyFill="0" applyAlignment="0" applyProtection="0"/>
    <xf numFmtId="3" fontId="8" fillId="7" borderId="5" applyNumberFormat="0">
      <alignment vertical="center"/>
    </xf>
    <xf numFmtId="3" fontId="8" fillId="8" borderId="5" applyNumberFormat="0">
      <alignment vertical="center"/>
    </xf>
    <xf numFmtId="4" fontId="9" fillId="10" borderId="5" applyNumberFormat="0">
      <alignment vertical="center"/>
    </xf>
    <xf numFmtId="0" fontId="10" fillId="0" borderId="9" applyNumberFormat="0" applyFont="0" applyFill="0" applyAlignment="0" applyProtection="0">
      <alignment horizontal="center" vertical="top" wrapText="1"/>
    </xf>
    <xf numFmtId="0" fontId="6" fillId="0" borderId="10" applyNumberFormat="0" applyFont="0" applyFill="0" applyAlignment="0" applyProtection="0"/>
    <xf numFmtId="0" fontId="6" fillId="0" borderId="11" applyNumberFormat="0" applyFont="0" applyFill="0" applyAlignment="0" applyProtection="0"/>
    <xf numFmtId="0" fontId="4" fillId="4" borderId="12" applyNumberFormat="0" applyFont="0" applyFill="0" applyAlignment="0" applyProtection="0"/>
    <xf numFmtId="4" fontId="3" fillId="5" borderId="5">
      <alignment horizontal="left" vertical="center"/>
    </xf>
    <xf numFmtId="0" fontId="9" fillId="10" borderId="5">
      <alignment horizontal="left" vertical="center"/>
    </xf>
    <xf numFmtId="0" fontId="9" fillId="4" borderId="5">
      <alignment horizontal="left" vertical="center"/>
    </xf>
    <xf numFmtId="0" fontId="9" fillId="4" borderId="5">
      <alignment horizontal="left" vertical="center"/>
    </xf>
    <xf numFmtId="0" fontId="9" fillId="11" borderId="5">
      <alignment horizontal="left" vertical="center"/>
    </xf>
    <xf numFmtId="0" fontId="11" fillId="2" borderId="0">
      <alignment horizontal="left" vertical="center"/>
    </xf>
    <xf numFmtId="44" fontId="6" fillId="0" borderId="0" applyFont="0" applyFill="0" applyBorder="0" applyAlignment="0" applyProtection="0"/>
    <xf numFmtId="4" fontId="8" fillId="4" borderId="5" applyNumberFormat="0">
      <alignment vertical="center"/>
    </xf>
    <xf numFmtId="4" fontId="8" fillId="11" borderId="5" applyNumberFormat="0">
      <alignment vertical="center"/>
    </xf>
    <xf numFmtId="0" fontId="8" fillId="3" borderId="5">
      <alignment horizontal="left" vertical="center"/>
    </xf>
    <xf numFmtId="0" fontId="3" fillId="12" borderId="5">
      <alignment horizontal="center" vertical="center"/>
    </xf>
    <xf numFmtId="3" fontId="8" fillId="4" borderId="0" applyNumberFormat="0">
      <alignment vertical="center"/>
    </xf>
    <xf numFmtId="4" fontId="9" fillId="4" borderId="5" applyNumberFormat="0">
      <alignment vertical="center"/>
    </xf>
    <xf numFmtId="0" fontId="3" fillId="5" borderId="5">
      <alignment horizontal="center" vertical="center"/>
    </xf>
    <xf numFmtId="4" fontId="9" fillId="11" borderId="5" applyNumberFormat="0">
      <alignment vertical="center"/>
    </xf>
    <xf numFmtId="0" fontId="6" fillId="0" borderId="0" applyNumberFormat="0" applyProtection="0">
      <alignment horizontal="right"/>
    </xf>
    <xf numFmtId="0" fontId="12" fillId="0" borderId="0" applyNumberFormat="0" applyFill="0" applyBorder="0" applyAlignment="0" applyProtection="0"/>
    <xf numFmtId="0" fontId="17" fillId="0" borderId="0"/>
    <xf numFmtId="0" fontId="6" fillId="0" borderId="0"/>
  </cellStyleXfs>
  <cellXfs count="162">
    <xf numFmtId="0" fontId="0" fillId="0" borderId="0" xfId="0"/>
    <xf numFmtId="0" fontId="1" fillId="2" borderId="0" xfId="0" applyFont="1" applyFill="1"/>
    <xf numFmtId="3" fontId="1" fillId="9" borderId="6" xfId="7" applyNumberFormat="1" applyFont="1" applyFill="1" applyBorder="1" applyAlignment="1">
      <alignment vertical="center" wrapText="1"/>
    </xf>
    <xf numFmtId="3" fontId="1" fillId="14" borderId="6" xfId="7" applyNumberFormat="1" applyFont="1" applyFill="1" applyBorder="1" applyAlignment="1">
      <alignment vertical="center" wrapText="1"/>
    </xf>
    <xf numFmtId="165" fontId="1" fillId="2" borderId="0" xfId="0" applyNumberFormat="1" applyFont="1" applyFill="1"/>
    <xf numFmtId="165" fontId="0" fillId="0" borderId="0" xfId="0" applyNumberFormat="1"/>
    <xf numFmtId="0" fontId="1" fillId="2" borderId="0" xfId="0" applyFont="1" applyFill="1" applyAlignment="1">
      <alignment wrapText="1"/>
    </xf>
    <xf numFmtId="0" fontId="5" fillId="2" borderId="13" xfId="2" applyFont="1" applyFill="1" applyBorder="1" applyAlignment="1">
      <alignment horizontal="left"/>
    </xf>
    <xf numFmtId="0" fontId="7" fillId="6" borderId="8" xfId="5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15" xfId="2" applyFont="1" applyFill="1" applyBorder="1" applyAlignment="1">
      <alignment horizontal="left" wrapText="1"/>
    </xf>
    <xf numFmtId="0" fontId="6" fillId="0" borderId="0" xfId="0" applyFont="1"/>
    <xf numFmtId="165" fontId="14" fillId="14" borderId="16" xfId="0" applyNumberFormat="1" applyFont="1" applyFill="1" applyBorder="1" applyAlignment="1">
      <alignment vertical="center"/>
    </xf>
    <xf numFmtId="165" fontId="14" fillId="14" borderId="6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vertical="center"/>
    </xf>
    <xf numFmtId="165" fontId="14" fillId="9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6" fillId="0" borderId="19" xfId="0" applyFont="1" applyBorder="1"/>
    <xf numFmtId="0" fontId="6" fillId="0" borderId="20" xfId="0" applyFont="1" applyBorder="1"/>
    <xf numFmtId="165" fontId="7" fillId="13" borderId="8" xfId="0" applyNumberFormat="1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vertical="center"/>
    </xf>
    <xf numFmtId="165" fontId="14" fillId="14" borderId="16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22" xfId="0" applyNumberFormat="1" applyBorder="1"/>
    <xf numFmtId="165" fontId="14" fillId="9" borderId="16" xfId="0" applyNumberFormat="1" applyFont="1" applyFill="1" applyBorder="1" applyAlignment="1">
      <alignment horizontal="left" vertical="center"/>
    </xf>
    <xf numFmtId="165" fontId="14" fillId="14" borderId="16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30" applyAlignment="1">
      <alignment vertical="center"/>
    </xf>
    <xf numFmtId="165" fontId="1" fillId="14" borderId="6" xfId="7" applyNumberFormat="1" applyFont="1" applyFill="1" applyBorder="1" applyAlignment="1">
      <alignment horizontal="center" vertical="center"/>
    </xf>
    <xf numFmtId="165" fontId="7" fillId="13" borderId="6" xfId="7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" fontId="1" fillId="16" borderId="6" xfId="7" applyNumberFormat="1" applyFont="1" applyFill="1" applyBorder="1" applyAlignment="1">
      <alignment vertical="center" wrapText="1"/>
    </xf>
    <xf numFmtId="165" fontId="1" fillId="16" borderId="6" xfId="7" applyNumberFormat="1" applyFont="1" applyFill="1" applyBorder="1" applyAlignment="1">
      <alignment horizontal="center" vertical="center"/>
    </xf>
    <xf numFmtId="165" fontId="7" fillId="13" borderId="17" xfId="0" applyNumberFormat="1" applyFont="1" applyFill="1" applyBorder="1" applyAlignment="1">
      <alignment horizontal="center" vertical="center"/>
    </xf>
    <xf numFmtId="165" fontId="14" fillId="9" borderId="6" xfId="0" applyNumberFormat="1" applyFont="1" applyFill="1" applyBorder="1" applyAlignment="1">
      <alignment vertical="center"/>
    </xf>
    <xf numFmtId="165" fontId="14" fillId="14" borderId="6" xfId="0" applyNumberFormat="1" applyFont="1" applyFill="1" applyBorder="1" applyAlignment="1">
      <alignment vertical="center"/>
    </xf>
    <xf numFmtId="165" fontId="14" fillId="16" borderId="6" xfId="0" applyNumberFormat="1" applyFont="1" applyFill="1" applyBorder="1" applyAlignment="1">
      <alignment vertical="center"/>
    </xf>
    <xf numFmtId="165" fontId="14" fillId="16" borderId="6" xfId="0" applyNumberFormat="1" applyFont="1" applyFill="1" applyBorder="1" applyAlignment="1">
      <alignment horizontal="center" vertical="center"/>
    </xf>
    <xf numFmtId="165" fontId="14" fillId="15" borderId="6" xfId="0" applyNumberFormat="1" applyFont="1" applyFill="1" applyBorder="1" applyAlignment="1">
      <alignment vertical="center"/>
    </xf>
    <xf numFmtId="165" fontId="14" fillId="15" borderId="6" xfId="0" applyNumberFormat="1" applyFont="1" applyFill="1" applyBorder="1" applyAlignment="1">
      <alignment horizontal="center" vertical="center"/>
    </xf>
    <xf numFmtId="165" fontId="14" fillId="16" borderId="16" xfId="0" applyNumberFormat="1" applyFont="1" applyFill="1" applyBorder="1" applyAlignment="1">
      <alignment vertical="center"/>
    </xf>
    <xf numFmtId="165" fontId="14" fillId="16" borderId="18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left" vertical="center" wrapText="1"/>
    </xf>
    <xf numFmtId="165" fontId="7" fillId="13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" fillId="15" borderId="6" xfId="7" applyNumberFormat="1" applyFont="1" applyFill="1" applyBorder="1" applyAlignment="1">
      <alignment vertical="center" wrapText="1"/>
    </xf>
    <xf numFmtId="165" fontId="1" fillId="15" borderId="6" xfId="7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vertical="center"/>
    </xf>
    <xf numFmtId="165" fontId="7" fillId="13" borderId="16" xfId="0" applyNumberFormat="1" applyFont="1" applyFill="1" applyBorder="1" applyAlignment="1">
      <alignment horizontal="left" vertical="center" wrapText="1"/>
    </xf>
    <xf numFmtId="165" fontId="14" fillId="15" borderId="16" xfId="0" applyNumberFormat="1" applyFont="1" applyFill="1" applyBorder="1" applyAlignment="1">
      <alignment vertical="center"/>
    </xf>
    <xf numFmtId="165" fontId="14" fillId="15" borderId="16" xfId="0" applyNumberFormat="1" applyFont="1" applyFill="1" applyBorder="1" applyAlignment="1">
      <alignment horizontal="center" vertical="center"/>
    </xf>
    <xf numFmtId="165" fontId="14" fillId="16" borderId="16" xfId="0" applyNumberFormat="1" applyFont="1" applyFill="1" applyBorder="1" applyAlignment="1">
      <alignment horizontal="center" vertical="center"/>
    </xf>
    <xf numFmtId="0" fontId="12" fillId="0" borderId="0" xfId="30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18" fillId="16" borderId="6" xfId="31" applyFont="1" applyFill="1" applyBorder="1" applyAlignment="1">
      <alignment vertical="top" wrapText="1"/>
    </xf>
    <xf numFmtId="0" fontId="18" fillId="15" borderId="6" xfId="31" applyFont="1" applyFill="1" applyBorder="1" applyAlignment="1">
      <alignment vertical="top" wrapText="1"/>
    </xf>
    <xf numFmtId="0" fontId="12" fillId="16" borderId="6" xfId="30" applyFill="1" applyBorder="1" applyAlignment="1">
      <alignment horizontal="left" vertical="center" wrapText="1"/>
    </xf>
    <xf numFmtId="0" fontId="12" fillId="15" borderId="6" xfId="30" applyFill="1" applyBorder="1" applyAlignment="1">
      <alignment horizontal="left" vertical="center" wrapText="1"/>
    </xf>
    <xf numFmtId="0" fontId="1" fillId="2" borderId="28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165" fontId="1" fillId="2" borderId="31" xfId="0" applyNumberFormat="1" applyFont="1" applyFill="1" applyBorder="1"/>
    <xf numFmtId="165" fontId="1" fillId="2" borderId="32" xfId="0" applyNumberFormat="1" applyFont="1" applyFill="1" applyBorder="1"/>
    <xf numFmtId="165" fontId="1" fillId="2" borderId="33" xfId="0" applyNumberFormat="1" applyFont="1" applyFill="1" applyBorder="1"/>
    <xf numFmtId="165" fontId="1" fillId="2" borderId="34" xfId="0" applyNumberFormat="1" applyFont="1" applyFill="1" applyBorder="1"/>
    <xf numFmtId="165" fontId="1" fillId="2" borderId="35" xfId="0" applyNumberFormat="1" applyFont="1" applyFill="1" applyBorder="1"/>
    <xf numFmtId="165" fontId="19" fillId="2" borderId="34" xfId="0" applyNumberFormat="1" applyFont="1" applyFill="1" applyBorder="1"/>
    <xf numFmtId="165" fontId="7" fillId="13" borderId="18" xfId="0" applyNumberFormat="1" applyFont="1" applyFill="1" applyBorder="1" applyAlignment="1">
      <alignment horizontal="left" vertical="center" wrapText="1"/>
    </xf>
    <xf numFmtId="165" fontId="7" fillId="13" borderId="15" xfId="0" applyNumberFormat="1" applyFont="1" applyFill="1" applyBorder="1" applyAlignment="1">
      <alignment horizontal="center" vertical="center" wrapText="1"/>
    </xf>
    <xf numFmtId="165" fontId="7" fillId="13" borderId="0" xfId="0" applyNumberFormat="1" applyFont="1" applyFill="1" applyBorder="1" applyAlignment="1">
      <alignment horizontal="center" vertical="center" wrapText="1"/>
    </xf>
    <xf numFmtId="165" fontId="7" fillId="13" borderId="18" xfId="0" applyNumberFormat="1" applyFont="1" applyFill="1" applyBorder="1" applyAlignment="1">
      <alignment horizontal="center" vertical="center" wrapText="1"/>
    </xf>
    <xf numFmtId="165" fontId="7" fillId="13" borderId="17" xfId="0" applyNumberFormat="1" applyFont="1" applyFill="1" applyBorder="1" applyAlignment="1">
      <alignment vertical="center"/>
    </xf>
    <xf numFmtId="165" fontId="14" fillId="16" borderId="27" xfId="0" applyNumberFormat="1" applyFont="1" applyFill="1" applyBorder="1" applyAlignment="1">
      <alignment vertical="center"/>
    </xf>
    <xf numFmtId="165" fontId="14" fillId="16" borderId="13" xfId="0" applyNumberFormat="1" applyFont="1" applyFill="1" applyBorder="1" applyAlignment="1">
      <alignment horizontal="center" vertical="center"/>
    </xf>
    <xf numFmtId="165" fontId="7" fillId="13" borderId="27" xfId="0" applyNumberFormat="1" applyFont="1" applyFill="1" applyBorder="1" applyAlignment="1">
      <alignment horizontal="left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27" xfId="0" applyNumberFormat="1" applyFont="1" applyFill="1" applyBorder="1" applyAlignment="1">
      <alignment horizontal="left" vertical="center"/>
    </xf>
    <xf numFmtId="165" fontId="7" fillId="13" borderId="13" xfId="0" applyNumberFormat="1" applyFont="1" applyFill="1" applyBorder="1" applyAlignment="1">
      <alignment horizontal="center" vertical="center"/>
    </xf>
    <xf numFmtId="165" fontId="7" fillId="13" borderId="17" xfId="0" applyNumberFormat="1" applyFont="1" applyFill="1" applyBorder="1" applyAlignment="1">
      <alignment horizontal="left" vertical="center"/>
    </xf>
    <xf numFmtId="165" fontId="7" fillId="13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2" fillId="16" borderId="13" xfId="30" applyFill="1" applyBorder="1" applyAlignment="1">
      <alignment horizontal="left" vertical="center" wrapText="1"/>
    </xf>
    <xf numFmtId="0" fontId="12" fillId="16" borderId="6" xfId="30" applyFill="1" applyBorder="1" applyAlignment="1">
      <alignment horizontal="left" vertical="center" wrapText="1"/>
    </xf>
    <xf numFmtId="0" fontId="12" fillId="15" borderId="6" xfId="30" applyFill="1" applyBorder="1" applyAlignment="1">
      <alignment horizontal="left" vertical="center" wrapText="1"/>
    </xf>
    <xf numFmtId="0" fontId="6" fillId="0" borderId="0" xfId="32"/>
    <xf numFmtId="0" fontId="6" fillId="0" borderId="0" xfId="32" applyAlignment="1">
      <alignment horizontal="left"/>
    </xf>
    <xf numFmtId="0" fontId="6" fillId="0" borderId="26" xfId="32" applyBorder="1"/>
    <xf numFmtId="0" fontId="6" fillId="0" borderId="25" xfId="32" applyBorder="1"/>
    <xf numFmtId="0" fontId="6" fillId="0" borderId="25" xfId="32" applyBorder="1" applyAlignment="1">
      <alignment horizontal="left"/>
    </xf>
    <xf numFmtId="0" fontId="6" fillId="0" borderId="24" xfId="32" applyBorder="1"/>
    <xf numFmtId="0" fontId="6" fillId="0" borderId="23" xfId="32" applyBorder="1"/>
    <xf numFmtId="165" fontId="7" fillId="13" borderId="6" xfId="32" applyNumberFormat="1" applyFont="1" applyFill="1" applyBorder="1" applyAlignment="1">
      <alignment horizontal="center" vertical="center" wrapText="1"/>
    </xf>
    <xf numFmtId="165" fontId="7" fillId="13" borderId="16" xfId="32" applyNumberFormat="1" applyFont="1" applyFill="1" applyBorder="1" applyAlignment="1">
      <alignment horizontal="left" vertical="center" wrapText="1"/>
    </xf>
    <xf numFmtId="0" fontId="6" fillId="0" borderId="22" xfId="32" applyBorder="1"/>
    <xf numFmtId="165" fontId="14" fillId="9" borderId="16" xfId="32" applyNumberFormat="1" applyFont="1" applyFill="1" applyBorder="1" applyAlignment="1">
      <alignment horizontal="center" vertical="center"/>
    </xf>
    <xf numFmtId="165" fontId="14" fillId="9" borderId="16" xfId="32" applyNumberFormat="1" applyFont="1" applyFill="1" applyBorder="1" applyAlignment="1">
      <alignment vertical="center"/>
    </xf>
    <xf numFmtId="165" fontId="14" fillId="14" borderId="16" xfId="32" applyNumberFormat="1" applyFont="1" applyFill="1" applyBorder="1" applyAlignment="1">
      <alignment horizontal="center" vertical="center"/>
    </xf>
    <xf numFmtId="165" fontId="14" fillId="14" borderId="16" xfId="32" applyNumberFormat="1" applyFont="1" applyFill="1" applyBorder="1" applyAlignment="1">
      <alignment vertical="center"/>
    </xf>
    <xf numFmtId="165" fontId="7" fillId="13" borderId="18" xfId="32" applyNumberFormat="1" applyFont="1" applyFill="1" applyBorder="1" applyAlignment="1">
      <alignment horizontal="left" vertical="center" wrapText="1"/>
    </xf>
    <xf numFmtId="0" fontId="6" fillId="0" borderId="21" xfId="32" applyBorder="1"/>
    <xf numFmtId="0" fontId="6" fillId="0" borderId="20" xfId="32" applyBorder="1"/>
    <xf numFmtId="0" fontId="6" fillId="0" borderId="20" xfId="32" applyBorder="1" applyAlignment="1">
      <alignment horizontal="left"/>
    </xf>
    <xf numFmtId="0" fontId="6" fillId="0" borderId="19" xfId="32" applyBorder="1"/>
    <xf numFmtId="0" fontId="15" fillId="0" borderId="0" xfId="32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25" xfId="0" applyFont="1" applyBorder="1"/>
    <xf numFmtId="3" fontId="12" fillId="16" borderId="8" xfId="30" applyNumberFormat="1" applyFill="1" applyBorder="1" applyAlignment="1">
      <alignment horizontal="left" vertical="center" wrapText="1"/>
    </xf>
    <xf numFmtId="3" fontId="12" fillId="16" borderId="13" xfId="30" applyNumberFormat="1" applyFill="1" applyBorder="1" applyAlignment="1">
      <alignment horizontal="left" vertical="center" wrapText="1"/>
    </xf>
    <xf numFmtId="3" fontId="12" fillId="16" borderId="15" xfId="30" applyNumberFormat="1" applyFill="1" applyBorder="1" applyAlignment="1">
      <alignment horizontal="left" vertical="center" wrapText="1"/>
    </xf>
    <xf numFmtId="0" fontId="12" fillId="15" borderId="8" xfId="30" applyFill="1" applyBorder="1" applyAlignment="1">
      <alignment horizontal="left" vertical="center" wrapText="1"/>
    </xf>
    <xf numFmtId="0" fontId="12" fillId="15" borderId="13" xfId="30" applyFill="1" applyBorder="1" applyAlignment="1">
      <alignment horizontal="left" vertical="center" wrapText="1"/>
    </xf>
    <xf numFmtId="0" fontId="12" fillId="15" borderId="15" xfId="30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8" xfId="5" applyFont="1" applyFill="1" applyBorder="1" applyAlignment="1">
      <alignment horizontal="center" vertical="center" wrapText="1"/>
    </xf>
    <xf numFmtId="3" fontId="12" fillId="15" borderId="6" xfId="30" applyNumberFormat="1" applyFill="1" applyBorder="1" applyAlignment="1">
      <alignment horizontal="left" vertical="center" wrapText="1"/>
    </xf>
    <xf numFmtId="0" fontId="12" fillId="16" borderId="8" xfId="30" applyFill="1" applyBorder="1" applyAlignment="1">
      <alignment horizontal="left" vertical="center" wrapText="1"/>
    </xf>
    <xf numFmtId="0" fontId="12" fillId="16" borderId="13" xfId="30" applyFill="1" applyBorder="1" applyAlignment="1">
      <alignment horizontal="left" vertical="center" wrapText="1"/>
    </xf>
    <xf numFmtId="0" fontId="7" fillId="13" borderId="6" xfId="2" applyFont="1" applyFill="1" applyBorder="1" applyAlignment="1">
      <alignment horizontal="center" vertical="center"/>
    </xf>
    <xf numFmtId="164" fontId="16" fillId="13" borderId="14" xfId="30" applyNumberFormat="1" applyFont="1" applyFill="1" applyBorder="1" applyAlignment="1">
      <alignment horizontal="left" vertical="center" wrapText="1"/>
    </xf>
    <xf numFmtId="164" fontId="16" fillId="13" borderId="16" xfId="30" applyNumberFormat="1" applyFont="1" applyFill="1" applyBorder="1" applyAlignment="1">
      <alignment horizontal="left" vertical="center" wrapText="1"/>
    </xf>
    <xf numFmtId="3" fontId="12" fillId="14" borderId="6" xfId="30" applyNumberFormat="1" applyFill="1" applyBorder="1" applyAlignment="1">
      <alignment horizontal="left" vertical="center"/>
    </xf>
    <xf numFmtId="0" fontId="12" fillId="16" borderId="6" xfId="30" applyFill="1" applyBorder="1" applyAlignment="1">
      <alignment horizontal="left" vertical="center" wrapText="1"/>
    </xf>
    <xf numFmtId="0" fontId="12" fillId="15" borderId="6" xfId="30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32" applyFont="1" applyAlignment="1">
      <alignment horizontal="left" vertical="center"/>
    </xf>
  </cellXfs>
  <cellStyles count="33">
    <cellStyle name="BodeExteior" xfId="10"/>
    <cellStyle name="BordeEsqDI" xfId="11"/>
    <cellStyle name="BordeEsqDS" xfId="3"/>
    <cellStyle name="BordeEsqII" xfId="12"/>
    <cellStyle name="BordeEsqIS" xfId="1"/>
    <cellStyle name="BordeTablaDer" xfId="6"/>
    <cellStyle name="BordeTablaInf" xfId="13"/>
    <cellStyle name="BordeTablaIzq" xfId="4"/>
    <cellStyle name="BordeTablaSup" xfId="2"/>
    <cellStyle name="CMenuIzq" xfId="14"/>
    <cellStyle name="CMenuIzqTotal" xfId="15"/>
    <cellStyle name="CMenuIzqTotal0" xfId="16"/>
    <cellStyle name="CMenuIzqTotal1" xfId="17"/>
    <cellStyle name="CMenuIzqTotal2" xfId="18"/>
    <cellStyle name="comentario" xfId="19"/>
    <cellStyle name="Enllaç" xfId="30" builtinId="8"/>
    <cellStyle name="Euro" xfId="20"/>
    <cellStyle name="fColor1" xfId="7"/>
    <cellStyle name="fColor2" xfId="8"/>
    <cellStyle name="fColor3" xfId="21"/>
    <cellStyle name="fColor4" xfId="22"/>
    <cellStyle name="fSubTitulo" xfId="23"/>
    <cellStyle name="fTitularOscura" xfId="24"/>
    <cellStyle name="fTitulo" xfId="5"/>
    <cellStyle name="fTotal0" xfId="25"/>
    <cellStyle name="fTotal1" xfId="26"/>
    <cellStyle name="fTotal1Columna" xfId="27"/>
    <cellStyle name="fTotal2" xfId="28"/>
    <cellStyle name="fTotal3" xfId="9"/>
    <cellStyle name="Normal" xfId="0" builtinId="0"/>
    <cellStyle name="Normal 2" xfId="32"/>
    <cellStyle name="Normal_matr mast proc fam_1" xfId="31"/>
    <cellStyle name="SinEstilo" xfId="29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I87"/>
  <sheetViews>
    <sheetView showGridLines="0" tabSelected="1" zoomScaleNormal="100" zoomScaleSheetLayoutView="30" workbookViewId="0">
      <selection activeCell="B3" sqref="B3"/>
    </sheetView>
  </sheetViews>
  <sheetFormatPr defaultColWidth="11.44140625" defaultRowHeight="13.2" x14ac:dyDescent="0.25"/>
  <cols>
    <col min="1" max="1" width="0.6640625" style="1" customWidth="1"/>
    <col min="2" max="2" width="15.88671875" style="1" customWidth="1"/>
    <col min="3" max="3" width="91.6640625" style="1" customWidth="1"/>
    <col min="4" max="6" width="10.44140625" style="1" customWidth="1"/>
    <col min="7" max="7" width="10.6640625" style="1" customWidth="1"/>
    <col min="8" max="8" width="0.6640625" style="1" customWidth="1"/>
    <col min="9" max="9" width="2.44140625" style="1" customWidth="1"/>
    <col min="10" max="16384" width="11.44140625" style="1"/>
  </cols>
  <sheetData>
    <row r="2" spans="1:9" ht="13.8" x14ac:dyDescent="0.25">
      <c r="B2" s="148" t="s">
        <v>18</v>
      </c>
      <c r="C2" s="148"/>
      <c r="D2" s="148"/>
      <c r="E2" s="148"/>
      <c r="F2" s="148"/>
      <c r="G2" s="148"/>
    </row>
    <row r="4" spans="1:9" ht="9" customHeight="1" x14ac:dyDescent="0.25"/>
    <row r="5" spans="1:9" ht="3.9" customHeight="1" x14ac:dyDescent="0.25">
      <c r="A5" s="91"/>
      <c r="B5" s="92"/>
      <c r="C5" s="92"/>
      <c r="D5" s="92"/>
      <c r="E5" s="92"/>
      <c r="F5" s="92"/>
      <c r="G5" s="92"/>
      <c r="H5" s="93"/>
    </row>
    <row r="6" spans="1:9" ht="20.25" customHeight="1" x14ac:dyDescent="0.25">
      <c r="A6" s="94"/>
      <c r="B6" s="7"/>
      <c r="C6" s="10"/>
      <c r="D6" s="154" t="s">
        <v>17</v>
      </c>
      <c r="E6" s="154"/>
      <c r="F6" s="154"/>
      <c r="G6" s="149" t="s">
        <v>15</v>
      </c>
      <c r="H6" s="95"/>
    </row>
    <row r="7" spans="1:9" ht="28.2" customHeight="1" x14ac:dyDescent="0.25">
      <c r="A7" s="94"/>
      <c r="B7" s="8" t="s">
        <v>0</v>
      </c>
      <c r="C7" s="86" t="s">
        <v>16</v>
      </c>
      <c r="D7" s="86" t="s">
        <v>12</v>
      </c>
      <c r="E7" s="86" t="s">
        <v>13</v>
      </c>
      <c r="F7" s="86" t="s">
        <v>14</v>
      </c>
      <c r="G7" s="150"/>
      <c r="H7" s="95"/>
    </row>
    <row r="8" spans="1:9" ht="20.399999999999999" customHeight="1" x14ac:dyDescent="0.25">
      <c r="A8" s="94"/>
      <c r="B8" s="151" t="s">
        <v>1</v>
      </c>
      <c r="C8" s="77" t="s">
        <v>37</v>
      </c>
      <c r="D8" s="78">
        <v>71</v>
      </c>
      <c r="E8" s="78">
        <v>21</v>
      </c>
      <c r="F8" s="78">
        <v>9</v>
      </c>
      <c r="G8" s="78">
        <f>+D8+E8+F8</f>
        <v>101</v>
      </c>
      <c r="H8" s="95"/>
    </row>
    <row r="9" spans="1:9" ht="20.399999999999999" customHeight="1" x14ac:dyDescent="0.25">
      <c r="A9" s="94"/>
      <c r="B9" s="151"/>
      <c r="C9" s="77" t="s">
        <v>38</v>
      </c>
      <c r="D9" s="78">
        <v>26</v>
      </c>
      <c r="E9" s="78">
        <v>15</v>
      </c>
      <c r="F9" s="78">
        <v>7</v>
      </c>
      <c r="G9" s="78">
        <f>+D9+E9+F9</f>
        <v>48</v>
      </c>
      <c r="H9" s="95"/>
    </row>
    <row r="10" spans="1:9" ht="20.399999999999999" customHeight="1" x14ac:dyDescent="0.25">
      <c r="A10" s="94"/>
      <c r="B10" s="142" t="s">
        <v>47</v>
      </c>
      <c r="C10" s="63" t="s">
        <v>159</v>
      </c>
      <c r="D10" s="64">
        <v>18</v>
      </c>
      <c r="E10" s="64">
        <v>4</v>
      </c>
      <c r="F10" s="64">
        <v>4</v>
      </c>
      <c r="G10" s="64">
        <f>+D10+E10+F10</f>
        <v>26</v>
      </c>
      <c r="H10" s="95"/>
    </row>
    <row r="11" spans="1:9" ht="20.399999999999999" customHeight="1" x14ac:dyDescent="0.25">
      <c r="A11" s="94"/>
      <c r="B11" s="143"/>
      <c r="C11" s="63" t="s">
        <v>39</v>
      </c>
      <c r="D11" s="64">
        <v>201</v>
      </c>
      <c r="E11" s="64">
        <v>45</v>
      </c>
      <c r="F11" s="64"/>
      <c r="G11" s="64">
        <f>+D11+E11+F11</f>
        <v>246</v>
      </c>
      <c r="H11" s="95"/>
    </row>
    <row r="12" spans="1:9" ht="20.399999999999999" customHeight="1" x14ac:dyDescent="0.25">
      <c r="A12" s="94"/>
      <c r="B12" s="143"/>
      <c r="C12" s="63" t="s">
        <v>31</v>
      </c>
      <c r="D12" s="64">
        <v>52</v>
      </c>
      <c r="E12" s="64">
        <v>5</v>
      </c>
      <c r="F12" s="64">
        <v>7</v>
      </c>
      <c r="G12" s="64">
        <f t="shared" ref="G12:G78" si="0">+D12+E12+F12</f>
        <v>64</v>
      </c>
      <c r="H12" s="95"/>
    </row>
    <row r="13" spans="1:9" ht="20.399999999999999" customHeight="1" x14ac:dyDescent="0.25">
      <c r="A13" s="94"/>
      <c r="B13" s="143"/>
      <c r="C13" s="63" t="s">
        <v>34</v>
      </c>
      <c r="D13" s="64">
        <v>121</v>
      </c>
      <c r="E13" s="64">
        <v>13</v>
      </c>
      <c r="F13" s="64">
        <v>3</v>
      </c>
      <c r="G13" s="64">
        <f t="shared" si="0"/>
        <v>137</v>
      </c>
      <c r="H13" s="95"/>
    </row>
    <row r="14" spans="1:9" ht="20.399999999999999" customHeight="1" x14ac:dyDescent="0.25">
      <c r="A14" s="94"/>
      <c r="B14" s="143"/>
      <c r="C14" s="63" t="s">
        <v>55</v>
      </c>
      <c r="D14" s="64">
        <v>12</v>
      </c>
      <c r="E14" s="64"/>
      <c r="F14" s="64">
        <v>4</v>
      </c>
      <c r="G14" s="64">
        <f t="shared" si="0"/>
        <v>16</v>
      </c>
      <c r="H14" s="95"/>
    </row>
    <row r="15" spans="1:9" ht="20.399999999999999" customHeight="1" x14ac:dyDescent="0.25">
      <c r="A15" s="96"/>
      <c r="B15" s="143"/>
      <c r="C15" s="63" t="s">
        <v>36</v>
      </c>
      <c r="D15" s="64">
        <v>229</v>
      </c>
      <c r="E15" s="64">
        <v>18</v>
      </c>
      <c r="F15" s="64">
        <v>1</v>
      </c>
      <c r="G15" s="64">
        <f t="shared" si="0"/>
        <v>248</v>
      </c>
      <c r="H15" s="97"/>
      <c r="I15" s="4"/>
    </row>
    <row r="16" spans="1:9" ht="34.799999999999997" customHeight="1" x14ac:dyDescent="0.25">
      <c r="A16" s="94"/>
      <c r="B16" s="143"/>
      <c r="C16" s="63" t="s">
        <v>60</v>
      </c>
      <c r="D16" s="64">
        <v>11</v>
      </c>
      <c r="E16" s="64">
        <v>3</v>
      </c>
      <c r="F16" s="64">
        <v>17</v>
      </c>
      <c r="G16" s="64">
        <f t="shared" ref="G16" si="1">+D16+E16+F16</f>
        <v>31</v>
      </c>
      <c r="H16" s="95"/>
    </row>
    <row r="17" spans="1:8" ht="21" customHeight="1" x14ac:dyDescent="0.25">
      <c r="A17" s="94"/>
      <c r="B17" s="143"/>
      <c r="C17" s="63" t="s">
        <v>274</v>
      </c>
      <c r="D17" s="64">
        <v>10</v>
      </c>
      <c r="E17" s="64"/>
      <c r="F17" s="64"/>
      <c r="G17" s="64">
        <f t="shared" si="0"/>
        <v>10</v>
      </c>
      <c r="H17" s="95"/>
    </row>
    <row r="18" spans="1:8" ht="20.399999999999999" customHeight="1" x14ac:dyDescent="0.25">
      <c r="A18" s="94"/>
      <c r="B18" s="144"/>
      <c r="C18" s="63" t="s">
        <v>160</v>
      </c>
      <c r="D18" s="64">
        <v>5</v>
      </c>
      <c r="E18" s="64">
        <v>3</v>
      </c>
      <c r="F18" s="64">
        <v>3</v>
      </c>
      <c r="G18" s="64">
        <f t="shared" ref="G18" si="2">+D18+E18+F18</f>
        <v>11</v>
      </c>
      <c r="H18" s="95"/>
    </row>
    <row r="19" spans="1:8" ht="20.399999999999999" customHeight="1" x14ac:dyDescent="0.25">
      <c r="A19" s="94"/>
      <c r="B19" s="157" t="s">
        <v>48</v>
      </c>
      <c r="C19" s="3" t="s">
        <v>61</v>
      </c>
      <c r="D19" s="60">
        <v>170</v>
      </c>
      <c r="E19" s="60">
        <v>63</v>
      </c>
      <c r="F19" s="60">
        <v>4</v>
      </c>
      <c r="G19" s="60">
        <f t="shared" si="0"/>
        <v>237</v>
      </c>
      <c r="H19" s="95"/>
    </row>
    <row r="20" spans="1:8" ht="20.399999999999999" customHeight="1" x14ac:dyDescent="0.25">
      <c r="A20" s="94"/>
      <c r="B20" s="157"/>
      <c r="C20" s="3" t="s">
        <v>51</v>
      </c>
      <c r="D20" s="60">
        <v>32</v>
      </c>
      <c r="E20" s="60">
        <v>26</v>
      </c>
      <c r="F20" s="60">
        <v>131</v>
      </c>
      <c r="G20" s="60">
        <f t="shared" si="0"/>
        <v>189</v>
      </c>
      <c r="H20" s="95"/>
    </row>
    <row r="21" spans="1:8" ht="20.399999999999999" customHeight="1" x14ac:dyDescent="0.25">
      <c r="A21" s="94"/>
      <c r="B21" s="157"/>
      <c r="C21" s="3" t="s">
        <v>62</v>
      </c>
      <c r="D21" s="60">
        <v>23</v>
      </c>
      <c r="E21" s="60">
        <v>13</v>
      </c>
      <c r="F21" s="60">
        <v>22</v>
      </c>
      <c r="G21" s="60">
        <f t="shared" si="0"/>
        <v>58</v>
      </c>
      <c r="H21" s="95"/>
    </row>
    <row r="22" spans="1:8" ht="20.399999999999999" customHeight="1" x14ac:dyDescent="0.25">
      <c r="A22" s="94"/>
      <c r="B22" s="157"/>
      <c r="C22" s="3" t="s">
        <v>33</v>
      </c>
      <c r="D22" s="60">
        <v>22</v>
      </c>
      <c r="E22" s="60">
        <v>4</v>
      </c>
      <c r="F22" s="60">
        <v>21</v>
      </c>
      <c r="G22" s="60">
        <f t="shared" si="0"/>
        <v>47</v>
      </c>
      <c r="H22" s="95"/>
    </row>
    <row r="23" spans="1:8" ht="20.399999999999999" customHeight="1" x14ac:dyDescent="0.25">
      <c r="A23" s="94"/>
      <c r="B23" s="158" t="s">
        <v>2</v>
      </c>
      <c r="C23" s="63" t="s">
        <v>161</v>
      </c>
      <c r="D23" s="64">
        <v>29</v>
      </c>
      <c r="E23" s="64">
        <v>7</v>
      </c>
      <c r="F23" s="64">
        <v>13</v>
      </c>
      <c r="G23" s="64">
        <f t="shared" si="0"/>
        <v>49</v>
      </c>
      <c r="H23" s="95"/>
    </row>
    <row r="24" spans="1:8" ht="20.399999999999999" customHeight="1" x14ac:dyDescent="0.25">
      <c r="A24" s="94"/>
      <c r="B24" s="158"/>
      <c r="C24" s="63" t="s">
        <v>63</v>
      </c>
      <c r="D24" s="64">
        <v>54</v>
      </c>
      <c r="E24" s="64">
        <v>10</v>
      </c>
      <c r="F24" s="64">
        <v>13</v>
      </c>
      <c r="G24" s="64">
        <f t="shared" ref="G24" si="3">+D24+E24+F24</f>
        <v>77</v>
      </c>
      <c r="H24" s="95"/>
    </row>
    <row r="25" spans="1:8" ht="20.399999999999999" customHeight="1" x14ac:dyDescent="0.25">
      <c r="A25" s="94"/>
      <c r="B25" s="158"/>
      <c r="C25" s="63" t="s">
        <v>64</v>
      </c>
      <c r="D25" s="64">
        <v>83</v>
      </c>
      <c r="E25" s="64">
        <v>11</v>
      </c>
      <c r="F25" s="64">
        <v>10</v>
      </c>
      <c r="G25" s="64">
        <f t="shared" si="0"/>
        <v>104</v>
      </c>
      <c r="H25" s="95"/>
    </row>
    <row r="26" spans="1:8" ht="34.200000000000003" customHeight="1" x14ac:dyDescent="0.25">
      <c r="A26" s="94"/>
      <c r="B26" s="158"/>
      <c r="C26" s="2" t="s">
        <v>275</v>
      </c>
      <c r="D26" s="64"/>
      <c r="E26" s="64">
        <v>1</v>
      </c>
      <c r="F26" s="64">
        <v>5</v>
      </c>
      <c r="G26" s="64">
        <f t="shared" si="0"/>
        <v>6</v>
      </c>
      <c r="H26" s="95"/>
    </row>
    <row r="27" spans="1:8" ht="20.399999999999999" customHeight="1" x14ac:dyDescent="0.25">
      <c r="A27" s="94"/>
      <c r="B27" s="158"/>
      <c r="C27" s="2" t="s">
        <v>162</v>
      </c>
      <c r="D27" s="64">
        <v>8</v>
      </c>
      <c r="E27" s="64"/>
      <c r="F27" s="64">
        <v>2</v>
      </c>
      <c r="G27" s="64">
        <f t="shared" ref="G27" si="4">+D27+E27+F27</f>
        <v>10</v>
      </c>
      <c r="H27" s="95"/>
    </row>
    <row r="28" spans="1:8" ht="20.399999999999999" customHeight="1" x14ac:dyDescent="0.25">
      <c r="A28" s="94"/>
      <c r="B28" s="158"/>
      <c r="C28" s="63" t="s">
        <v>65</v>
      </c>
      <c r="D28" s="64">
        <v>23</v>
      </c>
      <c r="E28" s="64">
        <v>10</v>
      </c>
      <c r="F28" s="64">
        <v>4</v>
      </c>
      <c r="G28" s="64">
        <f t="shared" si="0"/>
        <v>37</v>
      </c>
      <c r="H28" s="95"/>
    </row>
    <row r="29" spans="1:8" ht="20.399999999999999" customHeight="1" x14ac:dyDescent="0.25">
      <c r="A29" s="94"/>
      <c r="B29" s="158"/>
      <c r="C29" s="63" t="s">
        <v>152</v>
      </c>
      <c r="D29" s="64">
        <v>74</v>
      </c>
      <c r="E29" s="64">
        <v>4</v>
      </c>
      <c r="F29" s="64">
        <v>8</v>
      </c>
      <c r="G29" s="64">
        <f t="shared" si="0"/>
        <v>86</v>
      </c>
      <c r="H29" s="95"/>
    </row>
    <row r="30" spans="1:8" ht="20.399999999999999" customHeight="1" x14ac:dyDescent="0.25">
      <c r="A30" s="94"/>
      <c r="B30" s="145" t="s">
        <v>3</v>
      </c>
      <c r="C30" s="3" t="s">
        <v>276</v>
      </c>
      <c r="D30" s="60"/>
      <c r="E30" s="60"/>
      <c r="F30" s="60">
        <v>4</v>
      </c>
      <c r="G30" s="60">
        <f t="shared" si="0"/>
        <v>4</v>
      </c>
      <c r="H30" s="95"/>
    </row>
    <row r="31" spans="1:8" ht="20.399999999999999" customHeight="1" x14ac:dyDescent="0.25">
      <c r="A31" s="94"/>
      <c r="B31" s="146"/>
      <c r="C31" s="3" t="s">
        <v>66</v>
      </c>
      <c r="D31" s="60">
        <v>31</v>
      </c>
      <c r="E31" s="60">
        <v>20</v>
      </c>
      <c r="F31" s="60">
        <v>12</v>
      </c>
      <c r="G31" s="60">
        <f t="shared" ref="G31" si="5">+D31+E31+F31</f>
        <v>63</v>
      </c>
      <c r="H31" s="95"/>
    </row>
    <row r="32" spans="1:8" ht="20.399999999999999" customHeight="1" x14ac:dyDescent="0.25">
      <c r="A32" s="94"/>
      <c r="B32" s="146"/>
      <c r="C32" s="3" t="s">
        <v>67</v>
      </c>
      <c r="D32" s="60">
        <v>8</v>
      </c>
      <c r="E32" s="60"/>
      <c r="F32" s="60">
        <v>1</v>
      </c>
      <c r="G32" s="60">
        <f t="shared" si="0"/>
        <v>9</v>
      </c>
      <c r="H32" s="95"/>
    </row>
    <row r="33" spans="1:8" ht="20.399999999999999" customHeight="1" x14ac:dyDescent="0.25">
      <c r="A33" s="94"/>
      <c r="B33" s="146"/>
      <c r="C33" s="3" t="s">
        <v>68</v>
      </c>
      <c r="D33" s="60">
        <v>42</v>
      </c>
      <c r="E33" s="60">
        <v>17</v>
      </c>
      <c r="F33" s="60">
        <v>4</v>
      </c>
      <c r="G33" s="60">
        <f t="shared" si="0"/>
        <v>63</v>
      </c>
      <c r="H33" s="95"/>
    </row>
    <row r="34" spans="1:8" ht="20.399999999999999" customHeight="1" x14ac:dyDescent="0.25">
      <c r="A34" s="94"/>
      <c r="B34" s="146"/>
      <c r="C34" s="3" t="s">
        <v>35</v>
      </c>
      <c r="D34" s="60">
        <v>36</v>
      </c>
      <c r="E34" s="60">
        <v>20</v>
      </c>
      <c r="F34" s="60">
        <v>64</v>
      </c>
      <c r="G34" s="60">
        <f>+D34+E34+F34</f>
        <v>120</v>
      </c>
      <c r="H34" s="95"/>
    </row>
    <row r="35" spans="1:8" ht="20.399999999999999" customHeight="1" x14ac:dyDescent="0.25">
      <c r="A35" s="94"/>
      <c r="B35" s="146"/>
      <c r="C35" s="3" t="s">
        <v>69</v>
      </c>
      <c r="D35" s="60">
        <v>37</v>
      </c>
      <c r="E35" s="60">
        <v>6</v>
      </c>
      <c r="F35" s="60">
        <v>2</v>
      </c>
      <c r="G35" s="60">
        <f t="shared" si="0"/>
        <v>45</v>
      </c>
      <c r="H35" s="95"/>
    </row>
    <row r="36" spans="1:8" ht="20.399999999999999" customHeight="1" x14ac:dyDescent="0.25">
      <c r="A36" s="94"/>
      <c r="B36" s="146"/>
      <c r="C36" s="3" t="s">
        <v>70</v>
      </c>
      <c r="D36" s="60">
        <v>663</v>
      </c>
      <c r="E36" s="60">
        <v>100</v>
      </c>
      <c r="F36" s="60">
        <v>9</v>
      </c>
      <c r="G36" s="60">
        <f t="shared" si="0"/>
        <v>772</v>
      </c>
      <c r="H36" s="95"/>
    </row>
    <row r="37" spans="1:8" ht="20.399999999999999" customHeight="1" x14ac:dyDescent="0.25">
      <c r="A37" s="94"/>
      <c r="B37" s="146"/>
      <c r="C37" s="3" t="s">
        <v>71</v>
      </c>
      <c r="D37" s="60">
        <v>8</v>
      </c>
      <c r="E37" s="60">
        <v>2</v>
      </c>
      <c r="F37" s="60">
        <v>6</v>
      </c>
      <c r="G37" s="60">
        <f t="shared" si="0"/>
        <v>16</v>
      </c>
      <c r="H37" s="95"/>
    </row>
    <row r="38" spans="1:8" ht="20.399999999999999" customHeight="1" x14ac:dyDescent="0.25">
      <c r="A38" s="94"/>
      <c r="B38" s="146"/>
      <c r="C38" s="3" t="s">
        <v>277</v>
      </c>
      <c r="D38" s="60">
        <v>2</v>
      </c>
      <c r="E38" s="60"/>
      <c r="F38" s="60"/>
      <c r="G38" s="60">
        <f t="shared" si="0"/>
        <v>2</v>
      </c>
      <c r="H38" s="95"/>
    </row>
    <row r="39" spans="1:8" ht="20.399999999999999" customHeight="1" x14ac:dyDescent="0.25">
      <c r="A39" s="94"/>
      <c r="B39" s="146"/>
      <c r="C39" s="3" t="s">
        <v>163</v>
      </c>
      <c r="D39" s="60">
        <v>33</v>
      </c>
      <c r="E39" s="60">
        <v>8</v>
      </c>
      <c r="F39" s="60">
        <v>4</v>
      </c>
      <c r="G39" s="60">
        <f t="shared" ref="G39:G40" si="6">+D39+E39+F39</f>
        <v>45</v>
      </c>
      <c r="H39" s="95"/>
    </row>
    <row r="40" spans="1:8" ht="20.399999999999999" customHeight="1" x14ac:dyDescent="0.25">
      <c r="A40" s="94"/>
      <c r="B40" s="147"/>
      <c r="C40" s="3" t="s">
        <v>278</v>
      </c>
      <c r="D40" s="60">
        <v>4</v>
      </c>
      <c r="E40" s="60">
        <v>2</v>
      </c>
      <c r="F40" s="60">
        <v>2</v>
      </c>
      <c r="G40" s="60">
        <f t="shared" si="6"/>
        <v>8</v>
      </c>
      <c r="H40" s="95"/>
    </row>
    <row r="41" spans="1:8" ht="20.399999999999999" customHeight="1" x14ac:dyDescent="0.25">
      <c r="A41" s="94"/>
      <c r="B41" s="152" t="s">
        <v>4</v>
      </c>
      <c r="C41" s="87" t="s">
        <v>240</v>
      </c>
      <c r="D41" s="64">
        <v>0</v>
      </c>
      <c r="E41" s="64">
        <v>0</v>
      </c>
      <c r="F41" s="64">
        <v>0</v>
      </c>
      <c r="G41" s="64">
        <f t="shared" si="0"/>
        <v>0</v>
      </c>
      <c r="H41" s="95"/>
    </row>
    <row r="42" spans="1:8" ht="20.399999999999999" customHeight="1" x14ac:dyDescent="0.25">
      <c r="A42" s="94"/>
      <c r="B42" s="153"/>
      <c r="C42" s="87" t="s">
        <v>72</v>
      </c>
      <c r="D42" s="64">
        <v>28</v>
      </c>
      <c r="E42" s="64">
        <v>3</v>
      </c>
      <c r="F42" s="64">
        <v>12</v>
      </c>
      <c r="G42" s="64">
        <f t="shared" ref="G42" si="7">+D42+E42+F42</f>
        <v>43</v>
      </c>
      <c r="H42" s="95"/>
    </row>
    <row r="43" spans="1:8" ht="20.399999999999999" customHeight="1" x14ac:dyDescent="0.25">
      <c r="A43" s="94"/>
      <c r="B43" s="153"/>
      <c r="C43" s="87" t="s">
        <v>73</v>
      </c>
      <c r="D43" s="64">
        <v>151</v>
      </c>
      <c r="E43" s="64">
        <v>25</v>
      </c>
      <c r="F43" s="64">
        <v>2</v>
      </c>
      <c r="G43" s="64">
        <f t="shared" si="0"/>
        <v>178</v>
      </c>
      <c r="H43" s="95"/>
    </row>
    <row r="44" spans="1:8" ht="20.399999999999999" customHeight="1" x14ac:dyDescent="0.25">
      <c r="A44" s="94"/>
      <c r="B44" s="153"/>
      <c r="C44" s="87" t="s">
        <v>74</v>
      </c>
      <c r="D44" s="64">
        <v>10</v>
      </c>
      <c r="E44" s="64">
        <v>1</v>
      </c>
      <c r="F44" s="64">
        <v>35</v>
      </c>
      <c r="G44" s="64">
        <f t="shared" si="0"/>
        <v>46</v>
      </c>
      <c r="H44" s="95"/>
    </row>
    <row r="45" spans="1:8" ht="20.399999999999999" customHeight="1" x14ac:dyDescent="0.25">
      <c r="A45" s="94"/>
      <c r="B45" s="153"/>
      <c r="C45" s="87" t="s">
        <v>75</v>
      </c>
      <c r="D45" s="64">
        <v>18</v>
      </c>
      <c r="E45" s="64">
        <v>8</v>
      </c>
      <c r="F45" s="64">
        <v>53</v>
      </c>
      <c r="G45" s="64">
        <f t="shared" si="0"/>
        <v>79</v>
      </c>
      <c r="H45" s="95"/>
    </row>
    <row r="46" spans="1:8" ht="20.399999999999999" customHeight="1" x14ac:dyDescent="0.25">
      <c r="A46" s="94"/>
      <c r="B46" s="153"/>
      <c r="C46" s="87" t="s">
        <v>153</v>
      </c>
      <c r="D46" s="64"/>
      <c r="E46" s="64"/>
      <c r="F46" s="64">
        <v>1</v>
      </c>
      <c r="G46" s="64">
        <f t="shared" si="0"/>
        <v>1</v>
      </c>
      <c r="H46" s="95"/>
    </row>
    <row r="47" spans="1:8" ht="20.399999999999999" customHeight="1" x14ac:dyDescent="0.25">
      <c r="A47" s="94"/>
      <c r="B47" s="153"/>
      <c r="C47" s="87" t="s">
        <v>76</v>
      </c>
      <c r="D47" s="64">
        <v>13</v>
      </c>
      <c r="E47" s="64">
        <v>6</v>
      </c>
      <c r="F47" s="64">
        <v>14</v>
      </c>
      <c r="G47" s="64">
        <f t="shared" si="0"/>
        <v>33</v>
      </c>
      <c r="H47" s="95"/>
    </row>
    <row r="48" spans="1:8" ht="20.399999999999999" customHeight="1" x14ac:dyDescent="0.25">
      <c r="A48" s="94"/>
      <c r="B48" s="116"/>
      <c r="C48" s="87" t="s">
        <v>280</v>
      </c>
      <c r="D48" s="64">
        <v>1</v>
      </c>
      <c r="E48" s="64"/>
      <c r="F48" s="64">
        <v>2</v>
      </c>
      <c r="G48" s="64">
        <f t="shared" ref="G48" si="8">+D48+E48+F48</f>
        <v>3</v>
      </c>
      <c r="H48" s="95"/>
    </row>
    <row r="49" spans="1:9" ht="20.399999999999999" customHeight="1" x14ac:dyDescent="0.25">
      <c r="A49" s="94"/>
      <c r="B49" s="145" t="s">
        <v>5</v>
      </c>
      <c r="C49" s="88" t="s">
        <v>279</v>
      </c>
      <c r="D49" s="60">
        <v>21</v>
      </c>
      <c r="E49" s="60">
        <v>4</v>
      </c>
      <c r="F49" s="60">
        <v>11</v>
      </c>
      <c r="G49" s="60">
        <f>+D49+E49+F49</f>
        <v>36</v>
      </c>
      <c r="H49" s="95"/>
    </row>
    <row r="50" spans="1:9" ht="20.399999999999999" customHeight="1" x14ac:dyDescent="0.25">
      <c r="A50" s="94"/>
      <c r="B50" s="146"/>
      <c r="C50" s="88" t="s">
        <v>77</v>
      </c>
      <c r="D50" s="60">
        <v>22</v>
      </c>
      <c r="E50" s="60">
        <v>4</v>
      </c>
      <c r="F50" s="60">
        <v>10</v>
      </c>
      <c r="G50" s="60">
        <f>+D50+E50+F50</f>
        <v>36</v>
      </c>
      <c r="H50" s="95"/>
    </row>
    <row r="51" spans="1:9" ht="33.6" customHeight="1" x14ac:dyDescent="0.25">
      <c r="A51" s="94"/>
      <c r="B51" s="146"/>
      <c r="C51" s="88" t="s">
        <v>78</v>
      </c>
      <c r="D51" s="60">
        <v>157</v>
      </c>
      <c r="E51" s="60">
        <v>13</v>
      </c>
      <c r="F51" s="60"/>
      <c r="G51" s="60">
        <f>+D51+E51+F51</f>
        <v>170</v>
      </c>
      <c r="H51" s="95"/>
    </row>
    <row r="52" spans="1:9" ht="20.399999999999999" customHeight="1" x14ac:dyDescent="0.25">
      <c r="A52" s="94"/>
      <c r="B52" s="146"/>
      <c r="C52" s="88" t="s">
        <v>56</v>
      </c>
      <c r="D52" s="60">
        <v>84</v>
      </c>
      <c r="E52" s="60">
        <v>14</v>
      </c>
      <c r="F52" s="60">
        <v>20</v>
      </c>
      <c r="G52" s="60">
        <f t="shared" si="0"/>
        <v>118</v>
      </c>
      <c r="H52" s="95"/>
    </row>
    <row r="53" spans="1:9" ht="20.399999999999999" customHeight="1" x14ac:dyDescent="0.25">
      <c r="A53" s="94"/>
      <c r="B53" s="147"/>
      <c r="C53" s="88" t="s">
        <v>79</v>
      </c>
      <c r="D53" s="60">
        <v>40</v>
      </c>
      <c r="E53" s="60">
        <v>19</v>
      </c>
      <c r="F53" s="60">
        <v>28</v>
      </c>
      <c r="G53" s="60">
        <f t="shared" si="0"/>
        <v>87</v>
      </c>
      <c r="H53" s="95"/>
    </row>
    <row r="54" spans="1:9" ht="20.399999999999999" customHeight="1" x14ac:dyDescent="0.25">
      <c r="A54" s="94"/>
      <c r="B54" s="152" t="s">
        <v>40</v>
      </c>
      <c r="C54" s="87" t="s">
        <v>80</v>
      </c>
      <c r="D54" s="64">
        <v>34</v>
      </c>
      <c r="E54" s="64">
        <v>12</v>
      </c>
      <c r="F54" s="64">
        <v>4</v>
      </c>
      <c r="G54" s="64">
        <f>+D54+E54+F54</f>
        <v>50</v>
      </c>
      <c r="H54" s="95"/>
    </row>
    <row r="55" spans="1:9" ht="20.399999999999999" customHeight="1" x14ac:dyDescent="0.25">
      <c r="A55" s="94"/>
      <c r="B55" s="153"/>
      <c r="C55" s="87" t="s">
        <v>165</v>
      </c>
      <c r="D55" s="64">
        <v>7</v>
      </c>
      <c r="E55" s="64">
        <v>5</v>
      </c>
      <c r="F55" s="64"/>
      <c r="G55" s="64">
        <f>+D55+E55+F55</f>
        <v>12</v>
      </c>
      <c r="H55" s="95"/>
    </row>
    <row r="56" spans="1:9" ht="20.399999999999999" customHeight="1" x14ac:dyDescent="0.25">
      <c r="A56" s="94"/>
      <c r="B56" s="153"/>
      <c r="C56" s="87" t="s">
        <v>166</v>
      </c>
      <c r="D56" s="64">
        <v>26</v>
      </c>
      <c r="E56" s="64">
        <v>12</v>
      </c>
      <c r="F56" s="64">
        <v>2</v>
      </c>
      <c r="G56" s="64">
        <f t="shared" si="0"/>
        <v>40</v>
      </c>
      <c r="H56" s="95"/>
    </row>
    <row r="57" spans="1:9" ht="20.399999999999999" customHeight="1" x14ac:dyDescent="0.25">
      <c r="A57" s="94"/>
      <c r="B57" s="159" t="s">
        <v>41</v>
      </c>
      <c r="C57" s="88" t="s">
        <v>50</v>
      </c>
      <c r="D57" s="60">
        <v>87</v>
      </c>
      <c r="E57" s="60">
        <v>39</v>
      </c>
      <c r="F57" s="60">
        <v>1</v>
      </c>
      <c r="G57" s="60">
        <f t="shared" si="0"/>
        <v>127</v>
      </c>
      <c r="H57" s="95"/>
    </row>
    <row r="58" spans="1:9" ht="20.399999999999999" customHeight="1" x14ac:dyDescent="0.25">
      <c r="A58" s="94"/>
      <c r="B58" s="159"/>
      <c r="C58" s="88" t="s">
        <v>81</v>
      </c>
      <c r="D58" s="60">
        <v>19</v>
      </c>
      <c r="E58" s="60">
        <v>6</v>
      </c>
      <c r="F58" s="60">
        <v>18</v>
      </c>
      <c r="G58" s="60">
        <f t="shared" si="0"/>
        <v>43</v>
      </c>
      <c r="H58" s="95"/>
    </row>
    <row r="59" spans="1:9" ht="20.399999999999999" customHeight="1" x14ac:dyDescent="0.25">
      <c r="A59" s="96"/>
      <c r="B59" s="158" t="s">
        <v>58</v>
      </c>
      <c r="C59" s="87" t="s">
        <v>57</v>
      </c>
      <c r="D59" s="64">
        <v>3</v>
      </c>
      <c r="E59" s="64">
        <v>1</v>
      </c>
      <c r="F59" s="64">
        <v>1</v>
      </c>
      <c r="G59" s="64">
        <f>+D59+E59+F59</f>
        <v>5</v>
      </c>
      <c r="H59" s="97"/>
      <c r="I59" s="4"/>
    </row>
    <row r="60" spans="1:9" ht="20.399999999999999" customHeight="1" x14ac:dyDescent="0.25">
      <c r="A60" s="96"/>
      <c r="B60" s="158"/>
      <c r="C60" s="87" t="s">
        <v>154</v>
      </c>
      <c r="D60" s="64">
        <v>17</v>
      </c>
      <c r="E60" s="64">
        <v>6</v>
      </c>
      <c r="F60" s="64">
        <v>2</v>
      </c>
      <c r="G60" s="64">
        <f t="shared" ref="G60:G61" si="9">+D60+E60+F60</f>
        <v>25</v>
      </c>
      <c r="H60" s="97"/>
      <c r="I60" s="4"/>
    </row>
    <row r="61" spans="1:9" ht="20.399999999999999" customHeight="1" x14ac:dyDescent="0.25">
      <c r="A61" s="96"/>
      <c r="B61" s="158"/>
      <c r="C61" s="87" t="s">
        <v>82</v>
      </c>
      <c r="D61" s="64">
        <v>1</v>
      </c>
      <c r="E61" s="64"/>
      <c r="F61" s="64"/>
      <c r="G61" s="64">
        <f t="shared" si="9"/>
        <v>1</v>
      </c>
      <c r="H61" s="97"/>
      <c r="I61" s="4"/>
    </row>
    <row r="62" spans="1:9" ht="20.399999999999999" customHeight="1" x14ac:dyDescent="0.25">
      <c r="A62" s="96"/>
      <c r="B62" s="158"/>
      <c r="C62" s="87" t="s">
        <v>155</v>
      </c>
      <c r="D62" s="64">
        <v>9</v>
      </c>
      <c r="E62" s="64">
        <v>4</v>
      </c>
      <c r="F62" s="64">
        <v>19</v>
      </c>
      <c r="G62" s="64">
        <f>+D62+E62+F62</f>
        <v>32</v>
      </c>
      <c r="H62" s="97"/>
      <c r="I62" s="4"/>
    </row>
    <row r="63" spans="1:9" ht="20.399999999999999" customHeight="1" x14ac:dyDescent="0.25">
      <c r="A63" s="96"/>
      <c r="B63" s="158"/>
      <c r="C63" s="87" t="s">
        <v>83</v>
      </c>
      <c r="D63" s="64">
        <v>35</v>
      </c>
      <c r="E63" s="64">
        <v>16</v>
      </c>
      <c r="F63" s="64">
        <v>6</v>
      </c>
      <c r="G63" s="64">
        <f t="shared" si="0"/>
        <v>57</v>
      </c>
      <c r="H63" s="97"/>
      <c r="I63" s="4"/>
    </row>
    <row r="64" spans="1:9" ht="19.2" customHeight="1" x14ac:dyDescent="0.25">
      <c r="A64" s="96"/>
      <c r="B64" s="145" t="s">
        <v>6</v>
      </c>
      <c r="C64" s="88" t="s">
        <v>284</v>
      </c>
      <c r="D64" s="60">
        <v>7</v>
      </c>
      <c r="E64" s="60"/>
      <c r="F64" s="60">
        <v>6</v>
      </c>
      <c r="G64" s="60">
        <f t="shared" si="0"/>
        <v>13</v>
      </c>
      <c r="H64" s="97"/>
      <c r="I64" s="4"/>
    </row>
    <row r="65" spans="1:9" ht="20.399999999999999" customHeight="1" x14ac:dyDescent="0.25">
      <c r="A65" s="96"/>
      <c r="B65" s="146"/>
      <c r="C65" s="88" t="s">
        <v>84</v>
      </c>
      <c r="D65" s="60">
        <v>9</v>
      </c>
      <c r="E65" s="60">
        <v>1</v>
      </c>
      <c r="F65" s="60">
        <v>2</v>
      </c>
      <c r="G65" s="60">
        <f t="shared" si="0"/>
        <v>12</v>
      </c>
      <c r="H65" s="97"/>
      <c r="I65" s="4"/>
    </row>
    <row r="66" spans="1:9" ht="20.399999999999999" customHeight="1" x14ac:dyDescent="0.25">
      <c r="A66" s="96"/>
      <c r="B66" s="146"/>
      <c r="C66" s="88" t="s">
        <v>283</v>
      </c>
      <c r="D66" s="60">
        <v>3</v>
      </c>
      <c r="E66" s="60">
        <v>5</v>
      </c>
      <c r="F66" s="60">
        <v>2</v>
      </c>
      <c r="G66" s="60">
        <f t="shared" si="0"/>
        <v>10</v>
      </c>
      <c r="H66" s="97"/>
      <c r="I66" s="4"/>
    </row>
    <row r="67" spans="1:9" ht="20.399999999999999" customHeight="1" x14ac:dyDescent="0.25">
      <c r="A67" s="96"/>
      <c r="B67" s="147"/>
      <c r="C67" s="88" t="s">
        <v>282</v>
      </c>
      <c r="D67" s="60">
        <v>3</v>
      </c>
      <c r="E67" s="60">
        <v>1</v>
      </c>
      <c r="F67" s="60">
        <v>6</v>
      </c>
      <c r="G67" s="60">
        <f t="shared" si="0"/>
        <v>10</v>
      </c>
      <c r="H67" s="97"/>
      <c r="I67" s="4"/>
    </row>
    <row r="68" spans="1:9" ht="20.399999999999999" customHeight="1" x14ac:dyDescent="0.25">
      <c r="A68" s="96"/>
      <c r="B68" s="158" t="s">
        <v>7</v>
      </c>
      <c r="C68" s="87" t="s">
        <v>104</v>
      </c>
      <c r="D68" s="64">
        <v>13</v>
      </c>
      <c r="E68" s="64"/>
      <c r="F68" s="64">
        <v>31</v>
      </c>
      <c r="G68" s="64">
        <f t="shared" si="0"/>
        <v>44</v>
      </c>
      <c r="H68" s="97"/>
      <c r="I68" s="4"/>
    </row>
    <row r="69" spans="1:9" ht="20.399999999999999" customHeight="1" x14ac:dyDescent="0.25">
      <c r="A69" s="96"/>
      <c r="B69" s="158"/>
      <c r="C69" s="87" t="s">
        <v>167</v>
      </c>
      <c r="D69" s="64">
        <v>7</v>
      </c>
      <c r="E69" s="64">
        <v>1</v>
      </c>
      <c r="F69" s="64">
        <v>10</v>
      </c>
      <c r="G69" s="64">
        <f t="shared" ref="G69" si="10">+D69+E69+F69</f>
        <v>18</v>
      </c>
      <c r="H69" s="97"/>
      <c r="I69" s="4"/>
    </row>
    <row r="70" spans="1:9" ht="20.399999999999999" customHeight="1" x14ac:dyDescent="0.25">
      <c r="A70" s="96"/>
      <c r="B70" s="158"/>
      <c r="C70" s="87" t="s">
        <v>85</v>
      </c>
      <c r="D70" s="64">
        <v>13</v>
      </c>
      <c r="E70" s="64">
        <v>2</v>
      </c>
      <c r="F70" s="64">
        <v>53</v>
      </c>
      <c r="G70" s="64">
        <f t="shared" si="0"/>
        <v>68</v>
      </c>
      <c r="H70" s="97"/>
      <c r="I70" s="4"/>
    </row>
    <row r="71" spans="1:9" ht="20.399999999999999" customHeight="1" x14ac:dyDescent="0.25">
      <c r="A71" s="96"/>
      <c r="B71" s="158"/>
      <c r="C71" s="87" t="s">
        <v>86</v>
      </c>
      <c r="D71" s="64">
        <v>40</v>
      </c>
      <c r="E71" s="64">
        <v>4</v>
      </c>
      <c r="F71" s="64">
        <v>13</v>
      </c>
      <c r="G71" s="64">
        <f t="shared" si="0"/>
        <v>57</v>
      </c>
      <c r="H71" s="97"/>
      <c r="I71" s="4"/>
    </row>
    <row r="72" spans="1:9" ht="20.399999999999999" customHeight="1" x14ac:dyDescent="0.25">
      <c r="A72" s="96"/>
      <c r="B72" s="145" t="s">
        <v>8</v>
      </c>
      <c r="C72" s="88" t="s">
        <v>87</v>
      </c>
      <c r="D72" s="60">
        <v>16</v>
      </c>
      <c r="E72" s="60">
        <v>1</v>
      </c>
      <c r="F72" s="60">
        <v>6</v>
      </c>
      <c r="G72" s="60">
        <f t="shared" si="0"/>
        <v>23</v>
      </c>
      <c r="H72" s="97"/>
      <c r="I72" s="4"/>
    </row>
    <row r="73" spans="1:9" ht="20.399999999999999" customHeight="1" x14ac:dyDescent="0.25">
      <c r="A73" s="96"/>
      <c r="B73" s="147"/>
      <c r="C73" s="88" t="s">
        <v>88</v>
      </c>
      <c r="D73" s="60">
        <v>10</v>
      </c>
      <c r="E73" s="60">
        <v>4</v>
      </c>
      <c r="F73" s="60">
        <v>11</v>
      </c>
      <c r="G73" s="60">
        <f t="shared" si="0"/>
        <v>25</v>
      </c>
      <c r="H73" s="97"/>
      <c r="I73" s="4"/>
    </row>
    <row r="74" spans="1:9" ht="22.2" customHeight="1" x14ac:dyDescent="0.25">
      <c r="A74" s="96"/>
      <c r="B74" s="89" t="s">
        <v>11</v>
      </c>
      <c r="C74" s="87" t="s">
        <v>89</v>
      </c>
      <c r="D74" s="64">
        <v>18</v>
      </c>
      <c r="E74" s="64">
        <v>7</v>
      </c>
      <c r="F74" s="64">
        <v>5</v>
      </c>
      <c r="G74" s="64">
        <f t="shared" si="0"/>
        <v>30</v>
      </c>
      <c r="H74" s="97"/>
      <c r="I74" s="4"/>
    </row>
    <row r="75" spans="1:9" ht="22.2" customHeight="1" x14ac:dyDescent="0.25">
      <c r="A75" s="96"/>
      <c r="B75" s="90" t="s">
        <v>9</v>
      </c>
      <c r="C75" s="88" t="s">
        <v>90</v>
      </c>
      <c r="D75" s="60">
        <v>33</v>
      </c>
      <c r="E75" s="60">
        <v>7</v>
      </c>
      <c r="F75" s="60">
        <v>2</v>
      </c>
      <c r="G75" s="60">
        <f t="shared" si="0"/>
        <v>42</v>
      </c>
      <c r="H75" s="97"/>
      <c r="I75" s="4"/>
    </row>
    <row r="76" spans="1:9" ht="24.6" customHeight="1" x14ac:dyDescent="0.25">
      <c r="A76" s="96"/>
      <c r="B76" s="117" t="s">
        <v>248</v>
      </c>
      <c r="C76" s="87" t="s">
        <v>91</v>
      </c>
      <c r="D76" s="64">
        <v>8</v>
      </c>
      <c r="E76" s="64"/>
      <c r="F76" s="64">
        <v>1</v>
      </c>
      <c r="G76" s="64">
        <f t="shared" si="0"/>
        <v>9</v>
      </c>
      <c r="H76" s="97"/>
      <c r="I76" s="4"/>
    </row>
    <row r="77" spans="1:9" ht="24.6" customHeight="1" x14ac:dyDescent="0.25">
      <c r="A77" s="96"/>
      <c r="B77" s="118" t="s">
        <v>250</v>
      </c>
      <c r="C77" s="88" t="s">
        <v>92</v>
      </c>
      <c r="D77" s="60">
        <v>25</v>
      </c>
      <c r="E77" s="60">
        <v>7</v>
      </c>
      <c r="F77" s="60">
        <v>15</v>
      </c>
      <c r="G77" s="60">
        <f t="shared" si="0"/>
        <v>47</v>
      </c>
      <c r="H77" s="97"/>
      <c r="I77" s="4"/>
    </row>
    <row r="78" spans="1:9" ht="20.399999999999999" customHeight="1" x14ac:dyDescent="0.25">
      <c r="A78" s="96"/>
      <c r="B78" s="158" t="s">
        <v>49</v>
      </c>
      <c r="C78" s="87" t="s">
        <v>93</v>
      </c>
      <c r="D78" s="64">
        <v>13</v>
      </c>
      <c r="E78" s="64">
        <v>4</v>
      </c>
      <c r="F78" s="64">
        <v>47</v>
      </c>
      <c r="G78" s="64">
        <f t="shared" si="0"/>
        <v>64</v>
      </c>
      <c r="H78" s="97"/>
      <c r="I78" s="4"/>
    </row>
    <row r="79" spans="1:9" ht="20.399999999999999" customHeight="1" x14ac:dyDescent="0.25">
      <c r="A79" s="96"/>
      <c r="B79" s="158"/>
      <c r="C79" s="87" t="s">
        <v>94</v>
      </c>
      <c r="D79" s="64">
        <v>5</v>
      </c>
      <c r="E79" s="64">
        <v>3</v>
      </c>
      <c r="F79" s="64">
        <v>41</v>
      </c>
      <c r="G79" s="64">
        <f t="shared" ref="G79:G82" si="11">+D79+E79+F79</f>
        <v>49</v>
      </c>
      <c r="H79" s="97"/>
      <c r="I79" s="4"/>
    </row>
    <row r="80" spans="1:9" ht="36" customHeight="1" x14ac:dyDescent="0.25">
      <c r="A80" s="96"/>
      <c r="B80" s="159" t="s">
        <v>59</v>
      </c>
      <c r="C80" s="88" t="s">
        <v>95</v>
      </c>
      <c r="D80" s="78">
        <v>19</v>
      </c>
      <c r="E80" s="78">
        <v>3</v>
      </c>
      <c r="F80" s="78">
        <v>188</v>
      </c>
      <c r="G80" s="78">
        <f t="shared" si="11"/>
        <v>210</v>
      </c>
      <c r="H80" s="97"/>
      <c r="I80" s="4"/>
    </row>
    <row r="81" spans="1:9" ht="20.399999999999999" customHeight="1" x14ac:dyDescent="0.25">
      <c r="A81" s="96"/>
      <c r="B81" s="159"/>
      <c r="C81" s="88" t="s">
        <v>96</v>
      </c>
      <c r="D81" s="78">
        <v>26</v>
      </c>
      <c r="E81" s="78">
        <v>5</v>
      </c>
      <c r="F81" s="78">
        <v>198</v>
      </c>
      <c r="G81" s="78">
        <f t="shared" si="11"/>
        <v>229</v>
      </c>
      <c r="H81" s="97"/>
      <c r="I81" s="4"/>
    </row>
    <row r="82" spans="1:9" ht="20.399999999999999" customHeight="1" x14ac:dyDescent="0.25">
      <c r="A82" s="96"/>
      <c r="B82" s="159"/>
      <c r="C82" s="88" t="s">
        <v>97</v>
      </c>
      <c r="D82" s="78">
        <v>21</v>
      </c>
      <c r="E82" s="78">
        <v>8</v>
      </c>
      <c r="F82" s="78">
        <v>72</v>
      </c>
      <c r="G82" s="78">
        <f t="shared" si="11"/>
        <v>101</v>
      </c>
      <c r="H82" s="97"/>
      <c r="I82" s="4"/>
    </row>
    <row r="83" spans="1:9" ht="20.399999999999999" customHeight="1" x14ac:dyDescent="0.25">
      <c r="A83" s="96"/>
      <c r="B83" s="155" t="s">
        <v>10</v>
      </c>
      <c r="C83" s="156"/>
      <c r="D83" s="61">
        <f>SUM(D8:D82)</f>
        <v>3210</v>
      </c>
      <c r="E83" s="61">
        <f>SUM(E8:E82)</f>
        <v>712</v>
      </c>
      <c r="F83" s="61">
        <f>SUM(F8:F82)</f>
        <v>1346</v>
      </c>
      <c r="G83" s="61">
        <f>SUM(G8:G82)</f>
        <v>5268</v>
      </c>
      <c r="H83" s="97"/>
      <c r="I83" s="4"/>
    </row>
    <row r="84" spans="1:9" ht="16.8" customHeight="1" x14ac:dyDescent="0.25">
      <c r="A84" s="98"/>
      <c r="B84" s="101" t="s">
        <v>281</v>
      </c>
      <c r="C84" s="99"/>
      <c r="D84" s="99"/>
      <c r="E84" s="99"/>
      <c r="F84" s="99"/>
      <c r="G84" s="99"/>
      <c r="H84" s="100"/>
      <c r="I84" s="4"/>
    </row>
    <row r="85" spans="1:9" ht="21" customHeight="1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s="6" customFormat="1" x14ac:dyDescent="0.25">
      <c r="B86" s="1"/>
      <c r="C86" s="1"/>
      <c r="D86" s="1"/>
      <c r="E86" s="1"/>
      <c r="F86" s="1"/>
      <c r="G86" s="1"/>
    </row>
    <row r="87" spans="1:9" s="6" customFormat="1" x14ac:dyDescent="0.25">
      <c r="B87" s="1"/>
      <c r="C87" s="1"/>
      <c r="D87" s="1"/>
      <c r="E87" s="1"/>
      <c r="F87" s="1"/>
      <c r="G87" s="1"/>
    </row>
  </sheetData>
  <mergeCells count="19">
    <mergeCell ref="B72:B73"/>
    <mergeCell ref="B83:C83"/>
    <mergeCell ref="B19:B22"/>
    <mergeCell ref="B23:B29"/>
    <mergeCell ref="B68:B71"/>
    <mergeCell ref="B78:B79"/>
    <mergeCell ref="B80:B82"/>
    <mergeCell ref="B57:B58"/>
    <mergeCell ref="B59:B63"/>
    <mergeCell ref="B54:B56"/>
    <mergeCell ref="B64:B67"/>
    <mergeCell ref="B10:B18"/>
    <mergeCell ref="B49:B53"/>
    <mergeCell ref="B2:G2"/>
    <mergeCell ref="G6:G7"/>
    <mergeCell ref="B8:B9"/>
    <mergeCell ref="B41:B47"/>
    <mergeCell ref="D6:F6"/>
    <mergeCell ref="B30:B40"/>
  </mergeCells>
  <hyperlinks>
    <hyperlink ref="B8:B9" location="'200'!A1" display="200 FME"/>
    <hyperlink ref="B10:B13" location="'220'!A1" display="220 ETSEIAT"/>
    <hyperlink ref="B10:B17" location="'205'!A1" display="205 ESEIAAT"/>
    <hyperlink ref="B23:B29" location="'230'!A1" display="230 ETSETB"/>
    <hyperlink ref="B30:B37" location="'240'!A1" display="240 ETSEIB"/>
    <hyperlink ref="B57:B58" location="'290'!A1" display="290 ETSAV"/>
    <hyperlink ref="B59:B63" location="'295'!A1" display="295 EEBE"/>
    <hyperlink ref="B64:B66" location="'300'!A1" display="300 EETAC"/>
    <hyperlink ref="B68:B71" location="'310'!A1" display="310 EPSEB"/>
    <hyperlink ref="B74" location="'340'!A1" display="340 EPSEVG"/>
    <hyperlink ref="B75" location="'370'!A1" display="370 FOOT"/>
    <hyperlink ref="B76" location="'390'!A1" display="390 EEABB"/>
    <hyperlink ref="B78:B79" location="'801'!A1" display="801 EUNCET"/>
    <hyperlink ref="B80:B82" location="'802'!A1" display="802 EAE"/>
    <hyperlink ref="B83:C83" location="'TOTAL UPC'!A1" display="TOTAL"/>
    <hyperlink ref="B72:B73" location="'330'!A1" display="330 EPSEM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1"/>
  <headerFooter alignWithMargins="0"/>
  <webPublishItems count="3">
    <webPublishItem id="8209" divId="Matricula Total Master  Procedencia Familiar_8209" sourceType="sheet" destinationFile="G:\GPAQ\GPAQ-COMU\Estadístiques internes\LLIBREDA\Lldades 2014\Taules\Apartat 1\Matricula Total Master  Procedencia Familiar.htm"/>
    <webPublishItem id="16729" divId="1_3_4_16729" sourceType="range" sourceRef="A4:G84" destinationFile="\\gpaq\gpaqssl\lldades\indicadors\2020\1_3_4.htm"/>
    <webPublishItem id="9047" divId="1_3_4_9047" sourceType="range" sourceRef="A5:H84" destinationFile="\\reid\inetpub\gpaqssl\lldades\indicadors\2021\1_3_4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6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1" customWidth="1"/>
    <col min="2" max="2" width="26.109375" customWidth="1"/>
    <col min="3" max="3" width="16.5546875" style="48" customWidth="1"/>
    <col min="4" max="4" width="16.6640625" style="48" customWidth="1"/>
    <col min="5" max="5" width="15" style="48" customWidth="1"/>
    <col min="6" max="6" width="0.88671875" customWidth="1"/>
    <col min="7" max="7" width="2.44140625" customWidth="1"/>
  </cols>
  <sheetData>
    <row r="1" spans="1:7" x14ac:dyDescent="0.25">
      <c r="B1" s="59" t="s">
        <v>30</v>
      </c>
      <c r="C1" s="85"/>
      <c r="D1" s="85"/>
    </row>
    <row r="2" spans="1:7" x14ac:dyDescent="0.25">
      <c r="B2" s="59"/>
      <c r="C2" s="85"/>
      <c r="D2" s="85"/>
    </row>
    <row r="3" spans="1:7" ht="13.8" x14ac:dyDescent="0.25">
      <c r="B3" s="160" t="s">
        <v>43</v>
      </c>
      <c r="C3" s="160"/>
      <c r="D3" s="160"/>
      <c r="E3" s="160"/>
      <c r="F3" s="160"/>
      <c r="G3" s="160"/>
    </row>
    <row r="4" spans="1:7" ht="13.8" x14ac:dyDescent="0.25">
      <c r="B4" s="160" t="s">
        <v>19</v>
      </c>
      <c r="C4" s="160"/>
      <c r="D4" s="160"/>
      <c r="E4" s="160"/>
      <c r="F4" s="160"/>
      <c r="G4" s="160"/>
    </row>
    <row r="6" spans="1:7" ht="3.75" customHeight="1" x14ac:dyDescent="0.25">
      <c r="A6" s="46"/>
      <c r="B6" s="47"/>
      <c r="C6" s="57"/>
      <c r="D6" s="57"/>
      <c r="E6" s="57"/>
      <c r="F6" s="19"/>
    </row>
    <row r="7" spans="1:7" ht="55.2" customHeight="1" x14ac:dyDescent="0.25">
      <c r="A7" s="20"/>
      <c r="B7" s="102" t="s">
        <v>32</v>
      </c>
      <c r="C7" s="105" t="s">
        <v>113</v>
      </c>
      <c r="D7" s="75" t="s">
        <v>136</v>
      </c>
      <c r="E7" s="75" t="s">
        <v>15</v>
      </c>
      <c r="F7" s="21"/>
    </row>
    <row r="8" spans="1:7" ht="19.5" customHeight="1" x14ac:dyDescent="0.25">
      <c r="A8" s="20"/>
      <c r="B8" s="82" t="s">
        <v>171</v>
      </c>
      <c r="C8" s="83"/>
      <c r="D8" s="83">
        <v>2</v>
      </c>
      <c r="E8" s="83">
        <f>SUM(C8:D8)</f>
        <v>2</v>
      </c>
      <c r="F8" s="21"/>
    </row>
    <row r="9" spans="1:7" ht="19.5" customHeight="1" x14ac:dyDescent="0.25">
      <c r="A9" s="20"/>
      <c r="B9" s="72" t="s">
        <v>52</v>
      </c>
      <c r="C9" s="84">
        <v>87</v>
      </c>
      <c r="D9" s="84">
        <v>19</v>
      </c>
      <c r="E9" s="84">
        <f t="shared" ref="E9:E25" si="0">SUM(C9:D9)</f>
        <v>106</v>
      </c>
      <c r="F9" s="21"/>
    </row>
    <row r="10" spans="1:7" ht="19.5" customHeight="1" x14ac:dyDescent="0.25">
      <c r="A10" s="20"/>
      <c r="B10" s="82" t="s">
        <v>190</v>
      </c>
      <c r="C10" s="83"/>
      <c r="D10" s="83">
        <v>2</v>
      </c>
      <c r="E10" s="83">
        <f t="shared" si="0"/>
        <v>2</v>
      </c>
      <c r="F10" s="21"/>
    </row>
    <row r="11" spans="1:7" ht="19.5" customHeight="1" x14ac:dyDescent="0.25">
      <c r="A11" s="20"/>
      <c r="B11" s="72" t="s">
        <v>191</v>
      </c>
      <c r="C11" s="84"/>
      <c r="D11" s="84">
        <v>1</v>
      </c>
      <c r="E11" s="84">
        <f t="shared" si="0"/>
        <v>1</v>
      </c>
      <c r="F11" s="21"/>
    </row>
    <row r="12" spans="1:7" ht="19.5" customHeight="1" x14ac:dyDescent="0.25">
      <c r="A12" s="20"/>
      <c r="B12" s="82" t="s">
        <v>195</v>
      </c>
      <c r="C12" s="83"/>
      <c r="D12" s="83">
        <v>1</v>
      </c>
      <c r="E12" s="83">
        <f t="shared" si="0"/>
        <v>1</v>
      </c>
      <c r="F12" s="21"/>
    </row>
    <row r="13" spans="1:7" ht="19.5" customHeight="1" x14ac:dyDescent="0.25">
      <c r="A13" s="20"/>
      <c r="B13" s="72" t="s">
        <v>258</v>
      </c>
      <c r="C13" s="84"/>
      <c r="D13" s="84">
        <v>1</v>
      </c>
      <c r="E13" s="84">
        <f t="shared" si="0"/>
        <v>1</v>
      </c>
      <c r="F13" s="21"/>
    </row>
    <row r="14" spans="1:7" ht="19.5" customHeight="1" x14ac:dyDescent="0.25">
      <c r="A14" s="20"/>
      <c r="B14" s="82" t="s">
        <v>182</v>
      </c>
      <c r="C14" s="83"/>
      <c r="D14" s="83">
        <v>2</v>
      </c>
      <c r="E14" s="83">
        <f t="shared" si="0"/>
        <v>2</v>
      </c>
      <c r="F14" s="21"/>
    </row>
    <row r="15" spans="1:7" ht="19.5" customHeight="1" x14ac:dyDescent="0.25">
      <c r="A15" s="20"/>
      <c r="B15" s="72" t="s">
        <v>199</v>
      </c>
      <c r="C15" s="84">
        <v>1</v>
      </c>
      <c r="D15" s="84"/>
      <c r="E15" s="84">
        <f t="shared" si="0"/>
        <v>1</v>
      </c>
      <c r="F15" s="21"/>
    </row>
    <row r="16" spans="1:7" ht="19.5" customHeight="1" x14ac:dyDescent="0.25">
      <c r="A16" s="20"/>
      <c r="B16" s="82" t="s">
        <v>215</v>
      </c>
      <c r="C16" s="83"/>
      <c r="D16" s="83">
        <v>1</v>
      </c>
      <c r="E16" s="83">
        <f>SUM(C16:D16)</f>
        <v>1</v>
      </c>
      <c r="F16" s="21"/>
    </row>
    <row r="17" spans="1:6" ht="19.5" customHeight="1" x14ac:dyDescent="0.25">
      <c r="A17" s="20"/>
      <c r="B17" s="72" t="s">
        <v>174</v>
      </c>
      <c r="C17" s="84"/>
      <c r="D17" s="84">
        <v>1</v>
      </c>
      <c r="E17" s="84">
        <f t="shared" ref="E17:E23" si="1">SUM(C17:D17)</f>
        <v>1</v>
      </c>
      <c r="F17" s="21"/>
    </row>
    <row r="18" spans="1:6" ht="19.5" customHeight="1" x14ac:dyDescent="0.25">
      <c r="A18" s="20"/>
      <c r="B18" s="82" t="s">
        <v>234</v>
      </c>
      <c r="C18" s="83"/>
      <c r="D18" s="83">
        <v>1</v>
      </c>
      <c r="E18" s="83">
        <f t="shared" si="1"/>
        <v>1</v>
      </c>
      <c r="F18" s="21"/>
    </row>
    <row r="19" spans="1:6" ht="19.5" customHeight="1" x14ac:dyDescent="0.25">
      <c r="A19" s="20"/>
      <c r="B19" s="72" t="s">
        <v>185</v>
      </c>
      <c r="C19" s="84"/>
      <c r="D19" s="84">
        <v>2</v>
      </c>
      <c r="E19" s="84">
        <f t="shared" si="1"/>
        <v>2</v>
      </c>
      <c r="F19" s="21"/>
    </row>
    <row r="20" spans="1:6" ht="19.5" customHeight="1" x14ac:dyDescent="0.25">
      <c r="A20" s="20"/>
      <c r="B20" s="82" t="s">
        <v>177</v>
      </c>
      <c r="C20" s="83"/>
      <c r="D20" s="83">
        <v>1</v>
      </c>
      <c r="E20" s="83">
        <f t="shared" si="1"/>
        <v>1</v>
      </c>
      <c r="F20" s="21"/>
    </row>
    <row r="21" spans="1:6" ht="19.5" customHeight="1" x14ac:dyDescent="0.25">
      <c r="A21" s="20"/>
      <c r="B21" s="72" t="s">
        <v>100</v>
      </c>
      <c r="C21" s="84">
        <v>39</v>
      </c>
      <c r="D21" s="84">
        <v>6</v>
      </c>
      <c r="E21" s="84">
        <f t="shared" si="1"/>
        <v>45</v>
      </c>
      <c r="F21" s="21"/>
    </row>
    <row r="22" spans="1:6" ht="19.5" customHeight="1" x14ac:dyDescent="0.25">
      <c r="A22" s="20"/>
      <c r="B22" s="82" t="s">
        <v>187</v>
      </c>
      <c r="C22" s="83"/>
      <c r="D22" s="83">
        <v>1</v>
      </c>
      <c r="E22" s="83">
        <f t="shared" si="1"/>
        <v>1</v>
      </c>
      <c r="F22" s="21"/>
    </row>
    <row r="23" spans="1:6" ht="19.5" customHeight="1" x14ac:dyDescent="0.25">
      <c r="A23" s="20"/>
      <c r="B23" s="72" t="s">
        <v>178</v>
      </c>
      <c r="C23" s="84"/>
      <c r="D23" s="84">
        <v>1</v>
      </c>
      <c r="E23" s="84">
        <f t="shared" si="1"/>
        <v>1</v>
      </c>
      <c r="F23" s="21"/>
    </row>
    <row r="24" spans="1:6" ht="19.5" customHeight="1" x14ac:dyDescent="0.25">
      <c r="A24" s="20"/>
      <c r="B24" s="82" t="s">
        <v>179</v>
      </c>
      <c r="C24" s="83"/>
      <c r="D24" s="83">
        <v>1</v>
      </c>
      <c r="E24" s="83">
        <f t="shared" ref="E24" si="2">SUM(C24:D24)</f>
        <v>1</v>
      </c>
      <c r="F24" s="21"/>
    </row>
    <row r="25" spans="1:6" ht="19.5" customHeight="1" x14ac:dyDescent="0.25">
      <c r="A25" s="20"/>
      <c r="B25" s="113" t="s">
        <v>15</v>
      </c>
      <c r="C25" s="65">
        <f>SUM(C8:C24)</f>
        <v>127</v>
      </c>
      <c r="D25" s="65">
        <f>SUM(D8:D24)</f>
        <v>43</v>
      </c>
      <c r="E25" s="65">
        <f t="shared" si="0"/>
        <v>170</v>
      </c>
      <c r="F25" s="21"/>
    </row>
    <row r="26" spans="1:6" ht="3" customHeight="1" x14ac:dyDescent="0.25">
      <c r="A26" s="22"/>
      <c r="B26" s="23"/>
      <c r="C26" s="58"/>
      <c r="D26" s="58"/>
      <c r="E26" s="58"/>
      <c r="F26" s="24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5084" divId="1_3_4_25084" sourceType="range" sourceRef="A6:F26" destinationFile="\\reid\inetpub\gpaqssl\lldades\indicadors\2021\1_3_4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5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1" customWidth="1"/>
    <col min="2" max="2" width="26.109375" customWidth="1"/>
    <col min="3" max="3" width="22.77734375" customWidth="1"/>
    <col min="4" max="6" width="18.33203125" customWidth="1"/>
    <col min="7" max="7" width="21.109375" style="48" customWidth="1"/>
    <col min="8" max="8" width="17.5546875" style="48" customWidth="1"/>
    <col min="9" max="9" width="0.88671875" customWidth="1"/>
    <col min="10" max="10" width="2.33203125" customWidth="1"/>
  </cols>
  <sheetData>
    <row r="1" spans="1:10" x14ac:dyDescent="0.25">
      <c r="B1" s="59" t="s">
        <v>30</v>
      </c>
      <c r="C1" s="59"/>
      <c r="D1" s="59"/>
      <c r="E1" s="59"/>
      <c r="F1" s="59"/>
      <c r="G1" s="85"/>
    </row>
    <row r="2" spans="1:10" x14ac:dyDescent="0.25">
      <c r="B2" s="59"/>
      <c r="C2" s="59"/>
      <c r="D2" s="59"/>
      <c r="E2" s="59"/>
      <c r="F2" s="59"/>
      <c r="G2" s="85"/>
    </row>
    <row r="3" spans="1:10" ht="13.8" x14ac:dyDescent="0.25">
      <c r="B3" s="160" t="s">
        <v>98</v>
      </c>
      <c r="C3" s="160"/>
      <c r="D3" s="160"/>
      <c r="E3" s="160"/>
      <c r="F3" s="160"/>
      <c r="G3" s="160"/>
      <c r="H3" s="160"/>
      <c r="I3" s="160"/>
      <c r="J3" s="160"/>
    </row>
    <row r="4" spans="1:10" ht="13.8" x14ac:dyDescent="0.25">
      <c r="B4" s="160" t="s">
        <v>19</v>
      </c>
      <c r="C4" s="160"/>
      <c r="D4" s="160"/>
      <c r="E4" s="160"/>
      <c r="F4" s="160"/>
      <c r="G4" s="160"/>
      <c r="H4" s="160"/>
      <c r="I4" s="160"/>
      <c r="J4" s="160"/>
    </row>
    <row r="6" spans="1:10" ht="3.75" customHeight="1" x14ac:dyDescent="0.25">
      <c r="A6" s="46"/>
      <c r="B6" s="47"/>
      <c r="C6" s="47"/>
      <c r="D6" s="47"/>
      <c r="E6" s="47"/>
      <c r="F6" s="47"/>
      <c r="G6" s="57"/>
      <c r="H6" s="57"/>
      <c r="I6" s="19"/>
    </row>
    <row r="7" spans="1:10" ht="61.95" customHeight="1" x14ac:dyDescent="0.25">
      <c r="A7" s="20"/>
      <c r="B7" s="102" t="s">
        <v>32</v>
      </c>
      <c r="C7" s="105" t="s">
        <v>154</v>
      </c>
      <c r="D7" s="105" t="s">
        <v>137</v>
      </c>
      <c r="E7" s="105" t="s">
        <v>156</v>
      </c>
      <c r="F7" s="105" t="s">
        <v>138</v>
      </c>
      <c r="G7" s="75" t="s">
        <v>101</v>
      </c>
      <c r="H7" s="75" t="s">
        <v>15</v>
      </c>
      <c r="I7" s="21"/>
    </row>
    <row r="8" spans="1:10" ht="19.5" customHeight="1" x14ac:dyDescent="0.25">
      <c r="A8" s="20"/>
      <c r="B8" s="82" t="s">
        <v>168</v>
      </c>
      <c r="C8" s="83">
        <v>1</v>
      </c>
      <c r="D8" s="83"/>
      <c r="E8" s="83">
        <v>1</v>
      </c>
      <c r="F8" s="83"/>
      <c r="G8" s="83"/>
      <c r="H8" s="83">
        <f>SUM(C8:G8)</f>
        <v>2</v>
      </c>
      <c r="I8" s="21"/>
    </row>
    <row r="9" spans="1:10" ht="19.5" customHeight="1" x14ac:dyDescent="0.25">
      <c r="A9" s="20"/>
      <c r="B9" s="72" t="s">
        <v>180</v>
      </c>
      <c r="C9" s="84"/>
      <c r="D9" s="84"/>
      <c r="E9" s="84">
        <v>1</v>
      </c>
      <c r="F9" s="84"/>
      <c r="G9" s="84"/>
      <c r="H9" s="84">
        <f>SUM(C9:G9)</f>
        <v>1</v>
      </c>
      <c r="I9" s="21"/>
    </row>
    <row r="10" spans="1:10" ht="19.5" customHeight="1" x14ac:dyDescent="0.25">
      <c r="A10" s="20"/>
      <c r="B10" s="82" t="s">
        <v>52</v>
      </c>
      <c r="C10" s="83">
        <v>17</v>
      </c>
      <c r="D10" s="83">
        <v>1</v>
      </c>
      <c r="E10" s="83">
        <v>9</v>
      </c>
      <c r="F10" s="83">
        <v>35</v>
      </c>
      <c r="G10" s="83">
        <v>3</v>
      </c>
      <c r="H10" s="83">
        <f t="shared" ref="H10:H23" si="0">SUM(C10:G10)</f>
        <v>65</v>
      </c>
      <c r="I10" s="21"/>
    </row>
    <row r="11" spans="1:10" ht="19.5" customHeight="1" x14ac:dyDescent="0.25">
      <c r="A11" s="20"/>
      <c r="B11" s="72" t="s">
        <v>190</v>
      </c>
      <c r="C11" s="84"/>
      <c r="D11" s="84"/>
      <c r="E11" s="84">
        <v>1</v>
      </c>
      <c r="F11" s="84"/>
      <c r="G11" s="84"/>
      <c r="H11" s="84">
        <f t="shared" si="0"/>
        <v>1</v>
      </c>
      <c r="I11" s="21"/>
    </row>
    <row r="12" spans="1:10" ht="19.5" customHeight="1" x14ac:dyDescent="0.25">
      <c r="A12" s="20"/>
      <c r="B12" s="82" t="s">
        <v>227</v>
      </c>
      <c r="C12" s="83"/>
      <c r="D12" s="83"/>
      <c r="E12" s="83">
        <v>1</v>
      </c>
      <c r="F12" s="83"/>
      <c r="G12" s="83"/>
      <c r="H12" s="83">
        <f t="shared" si="0"/>
        <v>1</v>
      </c>
      <c r="I12" s="21"/>
    </row>
    <row r="13" spans="1:10" ht="19.5" customHeight="1" x14ac:dyDescent="0.25">
      <c r="A13" s="20"/>
      <c r="B13" s="72" t="s">
        <v>195</v>
      </c>
      <c r="C13" s="84"/>
      <c r="D13" s="84"/>
      <c r="E13" s="84">
        <v>1</v>
      </c>
      <c r="F13" s="84"/>
      <c r="G13" s="84"/>
      <c r="H13" s="84">
        <f t="shared" si="0"/>
        <v>1</v>
      </c>
      <c r="I13" s="21"/>
    </row>
    <row r="14" spans="1:10" ht="19.5" customHeight="1" x14ac:dyDescent="0.25">
      <c r="A14" s="20"/>
      <c r="B14" s="82" t="s">
        <v>212</v>
      </c>
      <c r="C14" s="83"/>
      <c r="D14" s="83"/>
      <c r="E14" s="83">
        <v>1</v>
      </c>
      <c r="F14" s="83"/>
      <c r="G14" s="83"/>
      <c r="H14" s="83">
        <f t="shared" si="0"/>
        <v>1</v>
      </c>
      <c r="I14" s="21"/>
    </row>
    <row r="15" spans="1:10" ht="19.5" customHeight="1" x14ac:dyDescent="0.25">
      <c r="A15" s="20"/>
      <c r="B15" s="72" t="s">
        <v>182</v>
      </c>
      <c r="C15" s="84"/>
      <c r="D15" s="84"/>
      <c r="E15" s="84">
        <v>2</v>
      </c>
      <c r="F15" s="84">
        <v>1</v>
      </c>
      <c r="G15" s="84"/>
      <c r="H15" s="84">
        <f t="shared" si="0"/>
        <v>3</v>
      </c>
      <c r="I15" s="21"/>
    </row>
    <row r="16" spans="1:10" ht="19.5" customHeight="1" x14ac:dyDescent="0.25">
      <c r="A16" s="20"/>
      <c r="B16" s="82" t="s">
        <v>201</v>
      </c>
      <c r="C16" s="83"/>
      <c r="D16" s="83"/>
      <c r="E16" s="83">
        <v>3</v>
      </c>
      <c r="F16" s="83">
        <v>2</v>
      </c>
      <c r="G16" s="83"/>
      <c r="H16" s="83">
        <f t="shared" si="0"/>
        <v>5</v>
      </c>
      <c r="I16" s="21"/>
    </row>
    <row r="17" spans="1:9" ht="19.5" customHeight="1" x14ac:dyDescent="0.25">
      <c r="A17" s="20"/>
      <c r="B17" s="72" t="s">
        <v>174</v>
      </c>
      <c r="C17" s="84"/>
      <c r="D17" s="84"/>
      <c r="E17" s="84">
        <v>1</v>
      </c>
      <c r="F17" s="84"/>
      <c r="G17" s="84"/>
      <c r="H17" s="84">
        <f t="shared" si="0"/>
        <v>1</v>
      </c>
      <c r="I17" s="21"/>
    </row>
    <row r="18" spans="1:9" ht="19.5" customHeight="1" x14ac:dyDescent="0.25">
      <c r="A18" s="20"/>
      <c r="B18" s="82" t="s">
        <v>185</v>
      </c>
      <c r="C18" s="83">
        <v>1</v>
      </c>
      <c r="D18" s="83"/>
      <c r="E18" s="83"/>
      <c r="F18" s="83">
        <v>1</v>
      </c>
      <c r="G18" s="83"/>
      <c r="H18" s="83">
        <f t="shared" si="0"/>
        <v>2</v>
      </c>
      <c r="I18" s="21"/>
    </row>
    <row r="19" spans="1:9" ht="19.5" customHeight="1" x14ac:dyDescent="0.25">
      <c r="A19" s="20"/>
      <c r="B19" s="72" t="s">
        <v>100</v>
      </c>
      <c r="C19" s="84">
        <v>6</v>
      </c>
      <c r="D19" s="84"/>
      <c r="E19" s="84">
        <v>4</v>
      </c>
      <c r="F19" s="84">
        <v>16</v>
      </c>
      <c r="G19" s="84">
        <v>1</v>
      </c>
      <c r="H19" s="84">
        <f t="shared" si="0"/>
        <v>27</v>
      </c>
      <c r="I19" s="21"/>
    </row>
    <row r="20" spans="1:9" ht="19.5" customHeight="1" x14ac:dyDescent="0.25">
      <c r="A20" s="20"/>
      <c r="B20" s="82" t="s">
        <v>233</v>
      </c>
      <c r="C20" s="83"/>
      <c r="D20" s="83"/>
      <c r="E20" s="83">
        <v>1</v>
      </c>
      <c r="F20" s="83">
        <v>1</v>
      </c>
      <c r="G20" s="83"/>
      <c r="H20" s="83">
        <f t="shared" si="0"/>
        <v>2</v>
      </c>
      <c r="I20" s="21"/>
    </row>
    <row r="21" spans="1:9" ht="19.5" customHeight="1" x14ac:dyDescent="0.25">
      <c r="A21" s="20"/>
      <c r="B21" s="72" t="s">
        <v>188</v>
      </c>
      <c r="C21" s="84"/>
      <c r="D21" s="84"/>
      <c r="E21" s="84">
        <v>3</v>
      </c>
      <c r="F21" s="84">
        <v>1</v>
      </c>
      <c r="G21" s="84"/>
      <c r="H21" s="84">
        <f t="shared" si="0"/>
        <v>4</v>
      </c>
      <c r="I21" s="21"/>
    </row>
    <row r="22" spans="1:9" ht="19.5" customHeight="1" x14ac:dyDescent="0.25">
      <c r="A22" s="20"/>
      <c r="B22" s="82" t="s">
        <v>207</v>
      </c>
      <c r="C22" s="83"/>
      <c r="D22" s="83"/>
      <c r="E22" s="83"/>
      <c r="F22" s="83"/>
      <c r="G22" s="83">
        <v>1</v>
      </c>
      <c r="H22" s="83">
        <f t="shared" si="0"/>
        <v>1</v>
      </c>
      <c r="I22" s="21"/>
    </row>
    <row r="23" spans="1:9" ht="19.5" customHeight="1" x14ac:dyDescent="0.25">
      <c r="A23" s="20"/>
      <c r="B23" s="72" t="s">
        <v>179</v>
      </c>
      <c r="C23" s="84"/>
      <c r="D23" s="84"/>
      <c r="E23" s="84">
        <v>3</v>
      </c>
      <c r="F23" s="84"/>
      <c r="G23" s="84"/>
      <c r="H23" s="84">
        <f t="shared" si="0"/>
        <v>3</v>
      </c>
      <c r="I23" s="21"/>
    </row>
    <row r="24" spans="1:9" ht="19.5" customHeight="1" x14ac:dyDescent="0.25">
      <c r="A24" s="20"/>
      <c r="B24" s="113" t="s">
        <v>15</v>
      </c>
      <c r="C24" s="65">
        <f t="shared" ref="C24:H24" si="1">SUM(C8:C23)</f>
        <v>25</v>
      </c>
      <c r="D24" s="65">
        <f t="shared" si="1"/>
        <v>1</v>
      </c>
      <c r="E24" s="65">
        <f t="shared" si="1"/>
        <v>32</v>
      </c>
      <c r="F24" s="65">
        <f t="shared" si="1"/>
        <v>57</v>
      </c>
      <c r="G24" s="65">
        <f t="shared" si="1"/>
        <v>5</v>
      </c>
      <c r="H24" s="65">
        <f t="shared" si="1"/>
        <v>120</v>
      </c>
      <c r="I24" s="21"/>
    </row>
    <row r="25" spans="1:9" ht="3" customHeight="1" x14ac:dyDescent="0.25">
      <c r="A25" s="22"/>
      <c r="B25" s="23"/>
      <c r="C25" s="23"/>
      <c r="D25" s="23"/>
      <c r="E25" s="23"/>
      <c r="F25" s="23"/>
      <c r="G25" s="58"/>
      <c r="H25" s="58"/>
      <c r="I25" s="24"/>
    </row>
  </sheetData>
  <mergeCells count="2">
    <mergeCell ref="B3:J3"/>
    <mergeCell ref="B4:J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5995" divId="1_3_4_5995" sourceType="range" sourceRef="A6:I24" destinationFile="\\gpaq\gpaqssl\lldades\indicadors\2019\1_3_4_295.htm"/>
    <webPublishItem id="26371" divId="1_3_4_26371" sourceType="range" sourceRef="A6:I25" destinationFile="\\reid\inetpub\gpaqssl\lldades\indicadors\2021\1_3_4_29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3"/>
  <sheetViews>
    <sheetView showGridLines="0" workbookViewId="0">
      <selection activeCell="B5" sqref="B5"/>
    </sheetView>
  </sheetViews>
  <sheetFormatPr defaultRowHeight="13.2" x14ac:dyDescent="0.25"/>
  <cols>
    <col min="1" max="1" width="1" customWidth="1"/>
    <col min="2" max="2" width="19.5546875" customWidth="1"/>
    <col min="3" max="3" width="25.88671875" customWidth="1"/>
    <col min="4" max="5" width="23" customWidth="1"/>
    <col min="6" max="6" width="21.21875" customWidth="1"/>
    <col min="7" max="7" width="14.109375" customWidth="1"/>
    <col min="8" max="8" width="0.77734375" customWidth="1"/>
  </cols>
  <sheetData>
    <row r="1" spans="1:8" x14ac:dyDescent="0.25">
      <c r="B1" s="59" t="s">
        <v>30</v>
      </c>
    </row>
    <row r="2" spans="1:8" x14ac:dyDescent="0.25">
      <c r="B2" s="59"/>
    </row>
    <row r="3" spans="1:8" ht="13.8" x14ac:dyDescent="0.25">
      <c r="B3" s="160" t="s">
        <v>25</v>
      </c>
      <c r="C3" s="160"/>
      <c r="D3" s="160"/>
      <c r="E3" s="160"/>
      <c r="F3" s="160"/>
      <c r="G3" s="160"/>
      <c r="H3" s="160"/>
    </row>
    <row r="4" spans="1:8" ht="13.8" x14ac:dyDescent="0.25">
      <c r="B4" s="160" t="s">
        <v>19</v>
      </c>
      <c r="C4" s="160"/>
      <c r="D4" s="160"/>
      <c r="E4" s="160"/>
      <c r="F4" s="160"/>
      <c r="G4" s="160"/>
      <c r="H4" s="160"/>
    </row>
    <row r="5" spans="1:8" ht="13.8" x14ac:dyDescent="0.25">
      <c r="B5" s="139"/>
      <c r="C5" s="139"/>
      <c r="D5" s="139"/>
      <c r="E5" s="140"/>
      <c r="F5" s="139"/>
      <c r="G5" s="139"/>
      <c r="H5" s="139"/>
    </row>
    <row r="6" spans="1:8" ht="6" customHeight="1" x14ac:dyDescent="0.25">
      <c r="A6" s="46"/>
      <c r="B6" s="47"/>
      <c r="C6" s="47"/>
      <c r="D6" s="47"/>
      <c r="E6" s="47"/>
      <c r="F6" s="47"/>
      <c r="G6" s="47"/>
      <c r="H6" s="19"/>
    </row>
    <row r="7" spans="1:8" ht="58.2" customHeight="1" x14ac:dyDescent="0.25">
      <c r="A7" s="20"/>
      <c r="B7" s="102" t="s">
        <v>32</v>
      </c>
      <c r="C7" s="105" t="s">
        <v>139</v>
      </c>
      <c r="D7" s="105" t="s">
        <v>140</v>
      </c>
      <c r="E7" s="105" t="s">
        <v>289</v>
      </c>
      <c r="F7" s="105" t="s">
        <v>141</v>
      </c>
      <c r="G7" s="105" t="s">
        <v>15</v>
      </c>
      <c r="H7" s="21"/>
    </row>
    <row r="8" spans="1:8" ht="17.399999999999999" customHeight="1" x14ac:dyDescent="0.25">
      <c r="A8" s="52"/>
      <c r="B8" s="12" t="s">
        <v>209</v>
      </c>
      <c r="C8" s="43"/>
      <c r="D8" s="43"/>
      <c r="E8" s="43"/>
      <c r="F8" s="43">
        <v>1</v>
      </c>
      <c r="G8" s="43">
        <f t="shared" ref="G8:G21" si="0">SUM(C8:F8)</f>
        <v>1</v>
      </c>
      <c r="H8" s="21"/>
    </row>
    <row r="9" spans="1:8" ht="17.399999999999999" customHeight="1" x14ac:dyDescent="0.25">
      <c r="A9" s="52"/>
      <c r="B9" s="14" t="s">
        <v>52</v>
      </c>
      <c r="C9" s="44">
        <v>7</v>
      </c>
      <c r="D9" s="44">
        <v>9</v>
      </c>
      <c r="E9" s="44">
        <v>3</v>
      </c>
      <c r="F9" s="44">
        <v>3</v>
      </c>
      <c r="G9" s="44">
        <f t="shared" si="0"/>
        <v>22</v>
      </c>
      <c r="H9" s="21"/>
    </row>
    <row r="10" spans="1:8" ht="17.399999999999999" customHeight="1" x14ac:dyDescent="0.25">
      <c r="A10" s="52"/>
      <c r="B10" s="12" t="s">
        <v>190</v>
      </c>
      <c r="C10" s="43">
        <v>2</v>
      </c>
      <c r="D10" s="43"/>
      <c r="E10" s="43">
        <v>1</v>
      </c>
      <c r="F10" s="43"/>
      <c r="G10" s="43">
        <f t="shared" si="0"/>
        <v>3</v>
      </c>
      <c r="H10" s="21"/>
    </row>
    <row r="11" spans="1:8" ht="17.399999999999999" customHeight="1" x14ac:dyDescent="0.25">
      <c r="A11" s="52"/>
      <c r="B11" s="14" t="s">
        <v>172</v>
      </c>
      <c r="C11" s="44">
        <v>1</v>
      </c>
      <c r="D11" s="44"/>
      <c r="E11" s="44"/>
      <c r="F11" s="44"/>
      <c r="G11" s="44">
        <f t="shared" si="0"/>
        <v>1</v>
      </c>
      <c r="H11" s="21"/>
    </row>
    <row r="12" spans="1:8" ht="17.399999999999999" customHeight="1" x14ac:dyDescent="0.25">
      <c r="A12" s="52"/>
      <c r="B12" s="12" t="s">
        <v>195</v>
      </c>
      <c r="C12" s="43">
        <v>1</v>
      </c>
      <c r="D12" s="43"/>
      <c r="E12" s="43"/>
      <c r="F12" s="43"/>
      <c r="G12" s="43">
        <f t="shared" si="0"/>
        <v>1</v>
      </c>
      <c r="H12" s="21"/>
    </row>
    <row r="13" spans="1:8" ht="17.399999999999999" customHeight="1" x14ac:dyDescent="0.25">
      <c r="A13" s="52"/>
      <c r="B13" s="14" t="s">
        <v>213</v>
      </c>
      <c r="C13" s="44"/>
      <c r="D13" s="44">
        <v>1</v>
      </c>
      <c r="E13" s="44"/>
      <c r="F13" s="44"/>
      <c r="G13" s="44">
        <f t="shared" si="0"/>
        <v>1</v>
      </c>
      <c r="H13" s="21"/>
    </row>
    <row r="14" spans="1:8" ht="17.399999999999999" customHeight="1" x14ac:dyDescent="0.25">
      <c r="A14" s="52"/>
      <c r="B14" s="12" t="s">
        <v>214</v>
      </c>
      <c r="C14" s="43"/>
      <c r="D14" s="43"/>
      <c r="E14" s="43"/>
      <c r="F14" s="43">
        <v>3</v>
      </c>
      <c r="G14" s="43">
        <f t="shared" si="0"/>
        <v>3</v>
      </c>
      <c r="H14" s="21"/>
    </row>
    <row r="15" spans="1:8" ht="17.399999999999999" customHeight="1" x14ac:dyDescent="0.25">
      <c r="A15" s="52"/>
      <c r="B15" s="14" t="s">
        <v>174</v>
      </c>
      <c r="C15" s="44"/>
      <c r="D15" s="44"/>
      <c r="E15" s="44"/>
      <c r="F15" s="44">
        <v>1</v>
      </c>
      <c r="G15" s="44">
        <f t="shared" si="0"/>
        <v>1</v>
      </c>
      <c r="H15" s="21"/>
    </row>
    <row r="16" spans="1:8" ht="17.399999999999999" customHeight="1" x14ac:dyDescent="0.25">
      <c r="A16" s="52"/>
      <c r="B16" s="12" t="s">
        <v>216</v>
      </c>
      <c r="C16" s="43">
        <v>1</v>
      </c>
      <c r="D16" s="43"/>
      <c r="E16" s="43"/>
      <c r="F16" s="43"/>
      <c r="G16" s="43">
        <f t="shared" si="0"/>
        <v>1</v>
      </c>
      <c r="H16" s="21"/>
    </row>
    <row r="17" spans="1:8" ht="17.399999999999999" customHeight="1" x14ac:dyDescent="0.25">
      <c r="A17" s="52"/>
      <c r="B17" s="14" t="s">
        <v>175</v>
      </c>
      <c r="C17" s="44">
        <v>1</v>
      </c>
      <c r="D17" s="44"/>
      <c r="E17" s="44"/>
      <c r="F17" s="44"/>
      <c r="G17" s="44">
        <f t="shared" si="0"/>
        <v>1</v>
      </c>
      <c r="H17" s="21"/>
    </row>
    <row r="18" spans="1:8" ht="17.399999999999999" customHeight="1" x14ac:dyDescent="0.25">
      <c r="A18" s="52"/>
      <c r="B18" s="12" t="s">
        <v>100</v>
      </c>
      <c r="C18" s="43"/>
      <c r="D18" s="43">
        <v>1</v>
      </c>
      <c r="E18" s="43">
        <v>5</v>
      </c>
      <c r="F18" s="43">
        <v>1</v>
      </c>
      <c r="G18" s="43">
        <f t="shared" si="0"/>
        <v>7</v>
      </c>
      <c r="H18" s="21"/>
    </row>
    <row r="19" spans="1:8" ht="17.399999999999999" customHeight="1" x14ac:dyDescent="0.25">
      <c r="A19" s="52"/>
      <c r="B19" s="14" t="s">
        <v>269</v>
      </c>
      <c r="C19" s="44"/>
      <c r="D19" s="44"/>
      <c r="E19" s="44">
        <v>1</v>
      </c>
      <c r="F19" s="44"/>
      <c r="G19" s="44">
        <f t="shared" si="0"/>
        <v>1</v>
      </c>
      <c r="H19" s="21"/>
    </row>
    <row r="20" spans="1:8" ht="17.399999999999999" customHeight="1" x14ac:dyDescent="0.25">
      <c r="A20" s="52"/>
      <c r="B20" s="12" t="s">
        <v>187</v>
      </c>
      <c r="C20" s="43"/>
      <c r="D20" s="43">
        <v>1</v>
      </c>
      <c r="E20" s="43"/>
      <c r="F20" s="43"/>
      <c r="G20" s="43">
        <f t="shared" si="0"/>
        <v>1</v>
      </c>
      <c r="H20" s="21"/>
    </row>
    <row r="21" spans="1:8" ht="17.399999999999999" customHeight="1" x14ac:dyDescent="0.25">
      <c r="A21" s="52"/>
      <c r="B21" s="14" t="s">
        <v>188</v>
      </c>
      <c r="C21" s="44"/>
      <c r="D21" s="44"/>
      <c r="E21" s="44"/>
      <c r="F21" s="44">
        <v>1</v>
      </c>
      <c r="G21" s="44">
        <f t="shared" si="0"/>
        <v>1</v>
      </c>
      <c r="H21" s="21"/>
    </row>
    <row r="22" spans="1:8" ht="17.399999999999999" customHeight="1" x14ac:dyDescent="0.25">
      <c r="A22" s="52"/>
      <c r="B22" s="113" t="s">
        <v>15</v>
      </c>
      <c r="C22" s="41">
        <f>SUM(C8:C21)</f>
        <v>13</v>
      </c>
      <c r="D22" s="41">
        <f>SUM(D8:D21)</f>
        <v>12</v>
      </c>
      <c r="E22" s="41">
        <f>SUM(E8:E21)</f>
        <v>10</v>
      </c>
      <c r="F22" s="41">
        <f>SUM(F8:F21)</f>
        <v>10</v>
      </c>
      <c r="G22" s="41">
        <f>SUM(G8:G21)</f>
        <v>45</v>
      </c>
      <c r="H22" s="21"/>
    </row>
    <row r="23" spans="1:8" ht="6" customHeight="1" x14ac:dyDescent="0.25">
      <c r="A23" s="22"/>
      <c r="B23" s="23"/>
      <c r="C23" s="23"/>
      <c r="D23" s="23"/>
      <c r="E23" s="23"/>
      <c r="F23" s="23"/>
      <c r="G23" s="23"/>
      <c r="H23" s="24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9606" divId="1_3_4_19606" sourceType="range" sourceRef="A6:H23" destinationFile="\\reid\inetpub\gpaqssl\lldades\indicadors\2021\1_3_4_30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28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1" customWidth="1"/>
    <col min="2" max="2" width="30.6640625" customWidth="1"/>
    <col min="3" max="6" width="18.6640625" customWidth="1"/>
    <col min="7" max="7" width="16.5546875" customWidth="1"/>
    <col min="8" max="8" width="0.5546875" customWidth="1"/>
    <col min="9" max="9" width="3.109375" customWidth="1"/>
  </cols>
  <sheetData>
    <row r="1" spans="1:9" x14ac:dyDescent="0.25">
      <c r="B1" s="59" t="s">
        <v>30</v>
      </c>
    </row>
    <row r="2" spans="1:9" x14ac:dyDescent="0.25">
      <c r="B2" s="59"/>
    </row>
    <row r="3" spans="1:9" ht="13.8" x14ac:dyDescent="0.25">
      <c r="B3" s="160" t="s">
        <v>26</v>
      </c>
      <c r="C3" s="160"/>
      <c r="D3" s="160"/>
      <c r="E3" s="160"/>
      <c r="F3" s="160"/>
      <c r="G3" s="160"/>
      <c r="H3" s="160"/>
      <c r="I3" s="160"/>
    </row>
    <row r="4" spans="1:9" ht="13.8" x14ac:dyDescent="0.25">
      <c r="B4" s="160" t="s">
        <v>19</v>
      </c>
      <c r="C4" s="160"/>
      <c r="D4" s="160"/>
      <c r="E4" s="160"/>
      <c r="F4" s="160"/>
      <c r="G4" s="160"/>
      <c r="H4" s="160"/>
      <c r="I4" s="160"/>
    </row>
    <row r="6" spans="1:9" ht="3.75" customHeight="1" x14ac:dyDescent="0.25">
      <c r="A6" s="46"/>
      <c r="B6" s="47"/>
      <c r="C6" s="47"/>
      <c r="D6" s="47"/>
      <c r="E6" s="47"/>
      <c r="F6" s="47"/>
      <c r="G6" s="47"/>
      <c r="H6" s="19"/>
    </row>
    <row r="7" spans="1:9" ht="54" customHeight="1" x14ac:dyDescent="0.25">
      <c r="A7" s="20"/>
      <c r="B7" s="102" t="s">
        <v>32</v>
      </c>
      <c r="C7" s="75" t="s">
        <v>142</v>
      </c>
      <c r="D7" s="75" t="s">
        <v>247</v>
      </c>
      <c r="E7" s="75" t="s">
        <v>143</v>
      </c>
      <c r="F7" s="75" t="s">
        <v>144</v>
      </c>
      <c r="G7" s="75" t="s">
        <v>15</v>
      </c>
      <c r="H7" s="21"/>
    </row>
    <row r="8" spans="1:9" ht="19.5" customHeight="1" x14ac:dyDescent="0.25">
      <c r="A8" s="20"/>
      <c r="B8" s="82" t="s">
        <v>169</v>
      </c>
      <c r="C8" s="83"/>
      <c r="D8" s="83"/>
      <c r="E8" s="83"/>
      <c r="F8" s="83">
        <v>1</v>
      </c>
      <c r="G8" s="83">
        <f>SUM(C8:F8)</f>
        <v>1</v>
      </c>
      <c r="H8" s="21"/>
    </row>
    <row r="9" spans="1:9" ht="19.5" customHeight="1" x14ac:dyDescent="0.25">
      <c r="A9" s="20"/>
      <c r="B9" s="72" t="s">
        <v>170</v>
      </c>
      <c r="C9" s="84"/>
      <c r="D9" s="84">
        <v>1</v>
      </c>
      <c r="E9" s="84">
        <v>1</v>
      </c>
      <c r="F9" s="84"/>
      <c r="G9" s="84">
        <f t="shared" ref="G9:G22" si="0">SUM(C9:F9)</f>
        <v>2</v>
      </c>
      <c r="H9" s="21"/>
    </row>
    <row r="10" spans="1:9" ht="19.5" customHeight="1" x14ac:dyDescent="0.25">
      <c r="A10" s="20"/>
      <c r="B10" s="82" t="s">
        <v>52</v>
      </c>
      <c r="C10" s="83">
        <v>13</v>
      </c>
      <c r="D10" s="83">
        <v>7</v>
      </c>
      <c r="E10" s="83">
        <v>13</v>
      </c>
      <c r="F10" s="83">
        <v>40</v>
      </c>
      <c r="G10" s="83">
        <f t="shared" si="0"/>
        <v>73</v>
      </c>
      <c r="H10" s="21"/>
    </row>
    <row r="11" spans="1:9" ht="19.5" customHeight="1" x14ac:dyDescent="0.25">
      <c r="A11" s="20"/>
      <c r="B11" s="72" t="s">
        <v>190</v>
      </c>
      <c r="C11" s="84">
        <v>5</v>
      </c>
      <c r="D11" s="84"/>
      <c r="E11" s="84">
        <v>17</v>
      </c>
      <c r="F11" s="84">
        <v>4</v>
      </c>
      <c r="G11" s="84">
        <f t="shared" si="0"/>
        <v>26</v>
      </c>
      <c r="H11" s="21"/>
    </row>
    <row r="12" spans="1:9" ht="19.5" customHeight="1" x14ac:dyDescent="0.25">
      <c r="A12" s="20"/>
      <c r="B12" s="82" t="s">
        <v>228</v>
      </c>
      <c r="C12" s="83"/>
      <c r="D12" s="83">
        <v>2</v>
      </c>
      <c r="E12" s="83"/>
      <c r="F12" s="83"/>
      <c r="G12" s="83">
        <f t="shared" si="0"/>
        <v>2</v>
      </c>
      <c r="H12" s="21"/>
    </row>
    <row r="13" spans="1:9" ht="19.5" customHeight="1" x14ac:dyDescent="0.25">
      <c r="A13" s="20"/>
      <c r="B13" s="72" t="s">
        <v>172</v>
      </c>
      <c r="C13" s="84">
        <v>5</v>
      </c>
      <c r="D13" s="84"/>
      <c r="E13" s="84">
        <v>5</v>
      </c>
      <c r="F13" s="84">
        <v>1</v>
      </c>
      <c r="G13" s="84">
        <f t="shared" si="0"/>
        <v>11</v>
      </c>
      <c r="H13" s="21"/>
    </row>
    <row r="14" spans="1:9" ht="19.5" customHeight="1" x14ac:dyDescent="0.25">
      <c r="A14" s="20"/>
      <c r="B14" s="82" t="s">
        <v>199</v>
      </c>
      <c r="C14" s="83"/>
      <c r="D14" s="83"/>
      <c r="E14" s="83">
        <v>1</v>
      </c>
      <c r="F14" s="83"/>
      <c r="G14" s="83">
        <f t="shared" si="0"/>
        <v>1</v>
      </c>
      <c r="H14" s="21"/>
    </row>
    <row r="15" spans="1:9" ht="19.5" customHeight="1" x14ac:dyDescent="0.25">
      <c r="A15" s="20"/>
      <c r="B15" s="72" t="s">
        <v>201</v>
      </c>
      <c r="C15" s="84"/>
      <c r="D15" s="84"/>
      <c r="E15" s="84">
        <v>2</v>
      </c>
      <c r="F15" s="84"/>
      <c r="G15" s="84">
        <f t="shared" si="0"/>
        <v>2</v>
      </c>
      <c r="H15" s="21"/>
    </row>
    <row r="16" spans="1:9" ht="19.5" customHeight="1" x14ac:dyDescent="0.25">
      <c r="A16" s="20"/>
      <c r="B16" s="82" t="s">
        <v>203</v>
      </c>
      <c r="C16" s="83">
        <v>1</v>
      </c>
      <c r="D16" s="83"/>
      <c r="E16" s="83"/>
      <c r="F16" s="83"/>
      <c r="G16" s="83">
        <f t="shared" si="0"/>
        <v>1</v>
      </c>
      <c r="H16" s="21"/>
    </row>
    <row r="17" spans="1:8" ht="19.5" customHeight="1" x14ac:dyDescent="0.25">
      <c r="A17" s="20"/>
      <c r="B17" s="72" t="s">
        <v>174</v>
      </c>
      <c r="C17" s="84">
        <v>1</v>
      </c>
      <c r="D17" s="84">
        <v>2</v>
      </c>
      <c r="E17" s="84">
        <v>2</v>
      </c>
      <c r="F17" s="84">
        <v>1</v>
      </c>
      <c r="G17" s="84">
        <f t="shared" si="0"/>
        <v>6</v>
      </c>
      <c r="H17" s="21"/>
    </row>
    <row r="18" spans="1:8" ht="19.5" customHeight="1" x14ac:dyDescent="0.25">
      <c r="A18" s="20"/>
      <c r="B18" s="82" t="s">
        <v>175</v>
      </c>
      <c r="C18" s="83">
        <v>2</v>
      </c>
      <c r="D18" s="83">
        <v>1</v>
      </c>
      <c r="E18" s="83">
        <v>2</v>
      </c>
      <c r="F18" s="83"/>
      <c r="G18" s="83">
        <f t="shared" si="0"/>
        <v>5</v>
      </c>
      <c r="H18" s="21"/>
    </row>
    <row r="19" spans="1:8" ht="19.5" customHeight="1" x14ac:dyDescent="0.25">
      <c r="A19" s="20"/>
      <c r="B19" s="72" t="s">
        <v>234</v>
      </c>
      <c r="C19" s="84">
        <v>1</v>
      </c>
      <c r="D19" s="84">
        <v>1</v>
      </c>
      <c r="E19" s="84">
        <v>1</v>
      </c>
      <c r="F19" s="84"/>
      <c r="G19" s="84">
        <f t="shared" si="0"/>
        <v>3</v>
      </c>
      <c r="H19" s="21"/>
    </row>
    <row r="20" spans="1:8" ht="19.5" customHeight="1" x14ac:dyDescent="0.25">
      <c r="A20" s="20"/>
      <c r="B20" s="82" t="s">
        <v>185</v>
      </c>
      <c r="C20" s="83">
        <v>10</v>
      </c>
      <c r="D20" s="83"/>
      <c r="E20" s="83">
        <v>21</v>
      </c>
      <c r="F20" s="83">
        <v>5</v>
      </c>
      <c r="G20" s="83">
        <f t="shared" si="0"/>
        <v>36</v>
      </c>
      <c r="H20" s="21"/>
    </row>
    <row r="21" spans="1:8" ht="19.5" customHeight="1" x14ac:dyDescent="0.25">
      <c r="A21" s="20"/>
      <c r="B21" s="72" t="s">
        <v>176</v>
      </c>
      <c r="C21" s="84">
        <v>1</v>
      </c>
      <c r="D21" s="84"/>
      <c r="E21" s="84"/>
      <c r="F21" s="84"/>
      <c r="G21" s="84">
        <f t="shared" si="0"/>
        <v>1</v>
      </c>
      <c r="H21" s="21"/>
    </row>
    <row r="22" spans="1:8" ht="19.5" customHeight="1" x14ac:dyDescent="0.25">
      <c r="A22" s="20"/>
      <c r="B22" s="82" t="s">
        <v>205</v>
      </c>
      <c r="C22" s="83"/>
      <c r="D22" s="83">
        <v>1</v>
      </c>
      <c r="E22" s="83"/>
      <c r="F22" s="83"/>
      <c r="G22" s="83">
        <f t="shared" si="0"/>
        <v>1</v>
      </c>
      <c r="H22" s="21"/>
    </row>
    <row r="23" spans="1:8" ht="19.5" customHeight="1" x14ac:dyDescent="0.25">
      <c r="A23" s="20"/>
      <c r="B23" s="72" t="s">
        <v>177</v>
      </c>
      <c r="C23" s="84"/>
      <c r="D23" s="84"/>
      <c r="E23" s="84"/>
      <c r="F23" s="84">
        <v>1</v>
      </c>
      <c r="G23" s="84">
        <f t="shared" ref="G23:G25" si="1">SUM(C23:F23)</f>
        <v>1</v>
      </c>
      <c r="H23" s="21"/>
    </row>
    <row r="24" spans="1:8" ht="19.5" customHeight="1" x14ac:dyDescent="0.25">
      <c r="A24" s="20"/>
      <c r="B24" s="82" t="s">
        <v>100</v>
      </c>
      <c r="C24" s="83"/>
      <c r="D24" s="83">
        <v>1</v>
      </c>
      <c r="E24" s="83">
        <v>2</v>
      </c>
      <c r="F24" s="83">
        <v>4</v>
      </c>
      <c r="G24" s="83">
        <f t="shared" si="1"/>
        <v>7</v>
      </c>
      <c r="H24" s="21"/>
    </row>
    <row r="25" spans="1:8" ht="19.5" customHeight="1" x14ac:dyDescent="0.25">
      <c r="A25" s="20"/>
      <c r="B25" s="72" t="s">
        <v>232</v>
      </c>
      <c r="C25" s="84">
        <v>1</v>
      </c>
      <c r="D25" s="84"/>
      <c r="E25" s="84"/>
      <c r="F25" s="84"/>
      <c r="G25" s="84">
        <f t="shared" si="1"/>
        <v>1</v>
      </c>
      <c r="H25" s="21"/>
    </row>
    <row r="26" spans="1:8" ht="19.5" customHeight="1" x14ac:dyDescent="0.25">
      <c r="A26" s="20"/>
      <c r="B26" s="82" t="s">
        <v>178</v>
      </c>
      <c r="C26" s="83">
        <v>4</v>
      </c>
      <c r="D26" s="83">
        <v>2</v>
      </c>
      <c r="E26" s="83">
        <v>1</v>
      </c>
      <c r="F26" s="83"/>
      <c r="G26" s="83">
        <f t="shared" ref="G26" si="2">SUM(C26:F26)</f>
        <v>7</v>
      </c>
      <c r="H26" s="21"/>
    </row>
    <row r="27" spans="1:8" ht="19.5" customHeight="1" x14ac:dyDescent="0.25">
      <c r="A27" s="20"/>
      <c r="B27" s="113" t="s">
        <v>15</v>
      </c>
      <c r="C27" s="41">
        <f>SUM(C8:C26)</f>
        <v>44</v>
      </c>
      <c r="D27" s="41">
        <f t="shared" ref="D27:G27" si="3">SUM(D8:D26)</f>
        <v>18</v>
      </c>
      <c r="E27" s="41">
        <f t="shared" si="3"/>
        <v>68</v>
      </c>
      <c r="F27" s="41">
        <f t="shared" si="3"/>
        <v>57</v>
      </c>
      <c r="G27" s="41">
        <f t="shared" si="3"/>
        <v>187</v>
      </c>
      <c r="H27" s="21"/>
    </row>
    <row r="28" spans="1:8" ht="3" customHeight="1" x14ac:dyDescent="0.25">
      <c r="A28" s="22"/>
      <c r="B28" s="23"/>
      <c r="C28" s="23"/>
      <c r="D28" s="23"/>
      <c r="E28" s="23"/>
      <c r="F28" s="23"/>
      <c r="G28" s="23"/>
      <c r="H28" s="24"/>
    </row>
  </sheetData>
  <mergeCells count="2">
    <mergeCell ref="B3:I3"/>
    <mergeCell ref="B4:I4"/>
  </mergeCells>
  <hyperlinks>
    <hyperlink ref="B1" location="'matr mast proc fam'!A1" display="Tornar taula principal"/>
  </hyperlinks>
  <pageMargins left="0.7" right="0.7" top="0.75" bottom="0.75" header="0.3" footer="0.3"/>
  <webPublishItems count="3">
    <webPublishItem id="5783" divId="1_3_4_5783" sourceType="range" sourceRef="A5:H28" destinationFile="\\gpaq\gpaqssl\lldades\indicadors\2017\1_3_4.htm"/>
    <webPublishItem id="12581" divId="1_3_4_12581" sourceType="range" sourceRef="A6:G28" destinationFile="\\gpaq\gpaqssl\lldades\indicadors\2018\1_3_4_310.htm"/>
    <webPublishItem id="28386" divId="1_3_4_28386" sourceType="range" sourceRef="A6:H28" destinationFile="\\reid\inetpub\gpaqssl\lldades\indicadors\2021\1_3_4_31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8"/>
  <sheetViews>
    <sheetView showGridLines="0" topLeftCell="A4" workbookViewId="0">
      <selection activeCell="A6" sqref="A6:F18"/>
    </sheetView>
  </sheetViews>
  <sheetFormatPr defaultColWidth="11.5546875" defaultRowHeight="13.2" x14ac:dyDescent="0.25"/>
  <cols>
    <col min="1" max="1" width="0.88671875" customWidth="1"/>
    <col min="2" max="2" width="29.44140625" customWidth="1"/>
    <col min="3" max="4" width="20.44140625" customWidth="1"/>
    <col min="5" max="5" width="18.109375" customWidth="1"/>
    <col min="6" max="6" width="0.6640625" customWidth="1"/>
    <col min="7" max="7" width="2.33203125" customWidth="1"/>
  </cols>
  <sheetData>
    <row r="1" spans="1:7" x14ac:dyDescent="0.25">
      <c r="B1" s="59" t="s">
        <v>30</v>
      </c>
    </row>
    <row r="2" spans="1:7" x14ac:dyDescent="0.25">
      <c r="B2" s="59"/>
    </row>
    <row r="3" spans="1:7" ht="13.8" x14ac:dyDescent="0.25">
      <c r="B3" s="160" t="s">
        <v>27</v>
      </c>
      <c r="C3" s="160"/>
      <c r="D3" s="160"/>
      <c r="E3" s="160"/>
      <c r="F3" s="160"/>
      <c r="G3" s="160"/>
    </row>
    <row r="4" spans="1:7" ht="13.8" x14ac:dyDescent="0.25">
      <c r="B4" s="160" t="s">
        <v>19</v>
      </c>
      <c r="C4" s="160"/>
      <c r="D4" s="160"/>
      <c r="E4" s="160"/>
      <c r="F4" s="160"/>
      <c r="G4" s="160"/>
    </row>
    <row r="6" spans="1:7" ht="3.75" customHeight="1" x14ac:dyDescent="0.25">
      <c r="A6" s="46"/>
      <c r="B6" s="47"/>
      <c r="C6" s="47"/>
      <c r="D6" s="47"/>
      <c r="E6" s="47"/>
      <c r="F6" s="19"/>
    </row>
    <row r="7" spans="1:7" ht="47.25" customHeight="1" x14ac:dyDescent="0.25">
      <c r="A7" s="20"/>
      <c r="B7" s="102" t="s">
        <v>32</v>
      </c>
      <c r="C7" s="75" t="s">
        <v>145</v>
      </c>
      <c r="D7" s="75" t="s">
        <v>146</v>
      </c>
      <c r="E7" s="75" t="s">
        <v>15</v>
      </c>
      <c r="F7" s="21"/>
    </row>
    <row r="8" spans="1:7" ht="19.5" customHeight="1" x14ac:dyDescent="0.25">
      <c r="A8" s="20"/>
      <c r="B8" s="82" t="s">
        <v>170</v>
      </c>
      <c r="C8" s="83"/>
      <c r="D8" s="83">
        <v>1</v>
      </c>
      <c r="E8" s="83">
        <f>SUM(C8:D8)</f>
        <v>1</v>
      </c>
      <c r="F8" s="21"/>
    </row>
    <row r="9" spans="1:7" ht="19.5" customHeight="1" x14ac:dyDescent="0.25">
      <c r="A9" s="20"/>
      <c r="B9" s="72" t="s">
        <v>52</v>
      </c>
      <c r="C9" s="84">
        <v>16</v>
      </c>
      <c r="D9" s="84">
        <v>10</v>
      </c>
      <c r="E9" s="84">
        <f t="shared" ref="E9:E14" si="0">SUM(C9:D9)</f>
        <v>26</v>
      </c>
      <c r="F9" s="21"/>
    </row>
    <row r="10" spans="1:7" ht="19.5" customHeight="1" x14ac:dyDescent="0.25">
      <c r="A10" s="20"/>
      <c r="B10" s="82" t="s">
        <v>190</v>
      </c>
      <c r="C10" s="83"/>
      <c r="D10" s="83">
        <v>2</v>
      </c>
      <c r="E10" s="83">
        <f t="shared" si="0"/>
        <v>2</v>
      </c>
      <c r="F10" s="21"/>
    </row>
    <row r="11" spans="1:7" ht="19.5" customHeight="1" x14ac:dyDescent="0.25">
      <c r="A11" s="20"/>
      <c r="B11" s="72" t="s">
        <v>172</v>
      </c>
      <c r="C11" s="84">
        <v>3</v>
      </c>
      <c r="D11" s="84">
        <v>2</v>
      </c>
      <c r="E11" s="84">
        <f t="shared" si="0"/>
        <v>5</v>
      </c>
      <c r="F11" s="21"/>
    </row>
    <row r="12" spans="1:7" ht="19.5" customHeight="1" x14ac:dyDescent="0.25">
      <c r="A12" s="20"/>
      <c r="B12" s="82" t="s">
        <v>182</v>
      </c>
      <c r="C12" s="83"/>
      <c r="D12" s="83">
        <v>1</v>
      </c>
      <c r="E12" s="83">
        <f t="shared" si="0"/>
        <v>1</v>
      </c>
      <c r="F12" s="21"/>
    </row>
    <row r="13" spans="1:7" ht="19.5" customHeight="1" x14ac:dyDescent="0.25">
      <c r="A13" s="20"/>
      <c r="B13" s="72" t="s">
        <v>185</v>
      </c>
      <c r="C13" s="84">
        <v>2</v>
      </c>
      <c r="D13" s="84">
        <v>4</v>
      </c>
      <c r="E13" s="84">
        <f t="shared" si="0"/>
        <v>6</v>
      </c>
      <c r="F13" s="21"/>
    </row>
    <row r="14" spans="1:7" ht="19.5" customHeight="1" x14ac:dyDescent="0.25">
      <c r="A14" s="20"/>
      <c r="B14" s="82" t="s">
        <v>177</v>
      </c>
      <c r="C14" s="83">
        <v>1</v>
      </c>
      <c r="D14" s="83"/>
      <c r="E14" s="83">
        <f t="shared" si="0"/>
        <v>1</v>
      </c>
      <c r="F14" s="21"/>
    </row>
    <row r="15" spans="1:7" ht="19.5" customHeight="1" x14ac:dyDescent="0.25">
      <c r="A15" s="20"/>
      <c r="B15" s="72" t="s">
        <v>100</v>
      </c>
      <c r="C15" s="84">
        <v>1</v>
      </c>
      <c r="D15" s="84">
        <v>4</v>
      </c>
      <c r="E15" s="84">
        <f t="shared" ref="E15:E16" si="1">SUM(C15:D15)</f>
        <v>5</v>
      </c>
      <c r="F15" s="21"/>
    </row>
    <row r="16" spans="1:7" ht="19.5" customHeight="1" x14ac:dyDescent="0.25">
      <c r="A16" s="20"/>
      <c r="B16" s="82" t="s">
        <v>178</v>
      </c>
      <c r="C16" s="83"/>
      <c r="D16" s="83">
        <v>1</v>
      </c>
      <c r="E16" s="83">
        <f t="shared" si="1"/>
        <v>1</v>
      </c>
      <c r="F16" s="21"/>
    </row>
    <row r="17" spans="1:6" ht="19.5" customHeight="1" x14ac:dyDescent="0.25">
      <c r="A17" s="20"/>
      <c r="B17" s="114" t="s">
        <v>15</v>
      </c>
      <c r="C17" s="75">
        <f>SUM(C8:C16)</f>
        <v>23</v>
      </c>
      <c r="D17" s="75">
        <f>SUM(D8:D16)</f>
        <v>25</v>
      </c>
      <c r="E17" s="75">
        <f>SUM(E8:E16)</f>
        <v>48</v>
      </c>
      <c r="F17" s="21"/>
    </row>
    <row r="18" spans="1:6" ht="4.5" customHeight="1" x14ac:dyDescent="0.25">
      <c r="A18" s="22"/>
      <c r="B18" s="23"/>
      <c r="C18" s="23"/>
      <c r="D18" s="23"/>
      <c r="E18" s="23"/>
      <c r="F18" s="24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1869" divId="1_3_4_1869" sourceType="range" sourceRef="A6:E17" destinationFile="\\gpaq\gpaqssl\lldades\indicadors\2020\1_3_4_310.htm"/>
    <webPublishItem id="30805" divId="1_3_4_30805" sourceType="range" sourceRef="A6:F18" destinationFile="\\reid\inetpub\gpaqssl\lldades\indicadors\2021\1_3_4_33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5"/>
  <sheetViews>
    <sheetView showGridLines="0" workbookViewId="0">
      <selection activeCell="B5" sqref="B5:E5"/>
    </sheetView>
  </sheetViews>
  <sheetFormatPr defaultColWidth="11.5546875" defaultRowHeight="13.2" x14ac:dyDescent="0.25"/>
  <cols>
    <col min="1" max="1" width="1" customWidth="1"/>
    <col min="2" max="2" width="31" customWidth="1"/>
    <col min="3" max="3" width="30.88671875" customWidth="1"/>
    <col min="4" max="4" width="0.6640625" customWidth="1"/>
    <col min="5" max="5" width="4.33203125" customWidth="1"/>
  </cols>
  <sheetData>
    <row r="1" spans="1:5" x14ac:dyDescent="0.25">
      <c r="B1" s="59" t="s">
        <v>30</v>
      </c>
    </row>
    <row r="2" spans="1:5" x14ac:dyDescent="0.25">
      <c r="B2" s="59"/>
    </row>
    <row r="3" spans="1:5" ht="13.8" x14ac:dyDescent="0.25">
      <c r="B3" s="18" t="s">
        <v>28</v>
      </c>
      <c r="C3" s="18"/>
      <c r="D3" s="18"/>
      <c r="E3" s="18"/>
    </row>
    <row r="4" spans="1:5" ht="13.8" x14ac:dyDescent="0.25">
      <c r="B4" s="17" t="s">
        <v>19</v>
      </c>
      <c r="C4" s="17"/>
      <c r="D4" s="17"/>
      <c r="E4" s="17"/>
    </row>
    <row r="5" spans="1:5" ht="13.8" x14ac:dyDescent="0.25">
      <c r="B5" s="160"/>
      <c r="C5" s="160"/>
      <c r="D5" s="160"/>
      <c r="E5" s="160"/>
    </row>
    <row r="6" spans="1:5" ht="3" customHeight="1" x14ac:dyDescent="0.25">
      <c r="A6" s="46"/>
      <c r="B6" s="47"/>
      <c r="C6" s="47"/>
      <c r="D6" s="19"/>
    </row>
    <row r="7" spans="1:5" ht="49.5" customHeight="1" x14ac:dyDescent="0.25">
      <c r="A7" s="20"/>
      <c r="B7" s="102" t="s">
        <v>32</v>
      </c>
      <c r="C7" s="75" t="s">
        <v>31</v>
      </c>
      <c r="D7" s="21"/>
    </row>
    <row r="8" spans="1:5" ht="20.25" customHeight="1" x14ac:dyDescent="0.25">
      <c r="A8" s="20"/>
      <c r="B8" s="12" t="s">
        <v>52</v>
      </c>
      <c r="C8" s="43">
        <v>18</v>
      </c>
      <c r="D8" s="21"/>
    </row>
    <row r="9" spans="1:5" ht="20.25" customHeight="1" x14ac:dyDescent="0.25">
      <c r="A9" s="20"/>
      <c r="B9" s="14" t="s">
        <v>203</v>
      </c>
      <c r="C9" s="73">
        <v>1</v>
      </c>
      <c r="D9" s="21"/>
    </row>
    <row r="10" spans="1:5" ht="20.25" customHeight="1" x14ac:dyDescent="0.25">
      <c r="A10" s="20"/>
      <c r="B10" s="12" t="s">
        <v>174</v>
      </c>
      <c r="C10" s="43">
        <v>1</v>
      </c>
      <c r="D10" s="21"/>
    </row>
    <row r="11" spans="1:5" ht="20.25" customHeight="1" x14ac:dyDescent="0.25">
      <c r="A11" s="20"/>
      <c r="B11" s="14" t="s">
        <v>185</v>
      </c>
      <c r="C11" s="73">
        <v>1</v>
      </c>
      <c r="D11" s="21"/>
    </row>
    <row r="12" spans="1:5" ht="20.25" customHeight="1" x14ac:dyDescent="0.25">
      <c r="A12" s="20"/>
      <c r="B12" s="12" t="s">
        <v>100</v>
      </c>
      <c r="C12" s="43">
        <v>7</v>
      </c>
      <c r="D12" s="21"/>
    </row>
    <row r="13" spans="1:5" ht="20.25" customHeight="1" x14ac:dyDescent="0.25">
      <c r="A13" s="20"/>
      <c r="B13" s="14" t="s">
        <v>179</v>
      </c>
      <c r="C13" s="73">
        <v>2</v>
      </c>
      <c r="D13" s="21"/>
    </row>
    <row r="14" spans="1:5" ht="20.25" customHeight="1" x14ac:dyDescent="0.25">
      <c r="A14" s="20"/>
      <c r="B14" s="102" t="s">
        <v>15</v>
      </c>
      <c r="C14" s="105">
        <f>SUM(C8:C13)</f>
        <v>30</v>
      </c>
      <c r="D14" s="21"/>
    </row>
    <row r="15" spans="1:5" ht="4.8" customHeight="1" x14ac:dyDescent="0.25">
      <c r="A15" s="22"/>
      <c r="B15" s="23"/>
      <c r="C15" s="23"/>
      <c r="D15" s="24"/>
    </row>
  </sheetData>
  <mergeCells count="1">
    <mergeCell ref="B5:E5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0780" divId="1_3_4_30780" sourceType="range" sourceRef="A6:D15" destinationFile="\\reid\inetpub\gpaqssl\lldades\indicadors\2021\1_3_4_34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3"/>
  <sheetViews>
    <sheetView showGridLines="0" workbookViewId="0">
      <selection activeCell="C5" sqref="C5"/>
    </sheetView>
  </sheetViews>
  <sheetFormatPr defaultColWidth="11.5546875" defaultRowHeight="13.2" x14ac:dyDescent="0.25"/>
  <cols>
    <col min="1" max="1" width="0.6640625" customWidth="1"/>
    <col min="2" max="2" width="28.6640625" customWidth="1"/>
    <col min="3" max="3" width="32.5546875" customWidth="1"/>
    <col min="4" max="4" width="0.6640625" customWidth="1"/>
    <col min="5" max="5" width="4.33203125" customWidth="1"/>
  </cols>
  <sheetData>
    <row r="1" spans="1:5" x14ac:dyDescent="0.25">
      <c r="B1" s="59" t="s">
        <v>30</v>
      </c>
    </row>
    <row r="2" spans="1:5" x14ac:dyDescent="0.25">
      <c r="B2" s="59"/>
    </row>
    <row r="3" spans="1:5" ht="13.8" x14ac:dyDescent="0.25">
      <c r="B3" s="18" t="s">
        <v>103</v>
      </c>
      <c r="C3" s="18"/>
      <c r="D3" s="18"/>
      <c r="E3" s="18"/>
    </row>
    <row r="4" spans="1:5" ht="13.8" x14ac:dyDescent="0.25">
      <c r="B4" s="160" t="s">
        <v>19</v>
      </c>
      <c r="C4" s="160"/>
      <c r="D4" s="160"/>
      <c r="E4" s="160"/>
    </row>
    <row r="6" spans="1:5" ht="4.5" customHeight="1" x14ac:dyDescent="0.25">
      <c r="A6" s="46"/>
      <c r="B6" s="47"/>
      <c r="C6" s="47"/>
      <c r="D6" s="19"/>
    </row>
    <row r="7" spans="1:5" ht="57" customHeight="1" x14ac:dyDescent="0.25">
      <c r="A7" s="20"/>
      <c r="B7" s="102" t="s">
        <v>32</v>
      </c>
      <c r="C7" s="75" t="s">
        <v>45</v>
      </c>
      <c r="D7" s="21"/>
    </row>
    <row r="8" spans="1:5" ht="19.5" customHeight="1" x14ac:dyDescent="0.25">
      <c r="A8" s="20"/>
      <c r="B8" s="82" t="s">
        <v>52</v>
      </c>
      <c r="C8" s="71">
        <v>33</v>
      </c>
      <c r="D8" s="21"/>
    </row>
    <row r="9" spans="1:5" ht="19.5" customHeight="1" x14ac:dyDescent="0.25">
      <c r="A9" s="20"/>
      <c r="B9" s="72" t="s">
        <v>215</v>
      </c>
      <c r="C9" s="69">
        <v>1</v>
      </c>
      <c r="D9" s="21"/>
    </row>
    <row r="10" spans="1:5" ht="19.5" customHeight="1" x14ac:dyDescent="0.25">
      <c r="A10" s="20"/>
      <c r="B10" s="82" t="s">
        <v>100</v>
      </c>
      <c r="C10" s="71">
        <v>7</v>
      </c>
      <c r="D10" s="21"/>
    </row>
    <row r="11" spans="1:5" ht="19.5" customHeight="1" x14ac:dyDescent="0.25">
      <c r="A11" s="20"/>
      <c r="B11" s="72" t="s">
        <v>178</v>
      </c>
      <c r="C11" s="69">
        <v>1</v>
      </c>
      <c r="D11" s="21"/>
    </row>
    <row r="12" spans="1:5" ht="19.5" customHeight="1" x14ac:dyDescent="0.25">
      <c r="A12" s="20"/>
      <c r="B12" s="81" t="s">
        <v>15</v>
      </c>
      <c r="C12" s="75">
        <f>SUM(C8:C11)</f>
        <v>42</v>
      </c>
      <c r="D12" s="21"/>
    </row>
    <row r="13" spans="1:5" ht="3" customHeight="1" x14ac:dyDescent="0.25">
      <c r="A13" s="22"/>
      <c r="B13" s="23"/>
      <c r="C13" s="23"/>
      <c r="D13" s="24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828" divId="1_3_4_828" sourceType="range" sourceRef="A6:D13" destinationFile="\\reid\inetpub\gpaqssl\lldades\indicadors\2021\1_3_4_37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2"/>
  <sheetViews>
    <sheetView showGridLines="0" workbookViewId="0">
      <selection activeCell="C6" sqref="C6"/>
    </sheetView>
  </sheetViews>
  <sheetFormatPr defaultColWidth="11.5546875" defaultRowHeight="13.2" x14ac:dyDescent="0.25"/>
  <cols>
    <col min="1" max="1" width="0.88671875" customWidth="1"/>
    <col min="2" max="2" width="28.88671875" customWidth="1"/>
    <col min="3" max="3" width="34" customWidth="1"/>
    <col min="4" max="4" width="0.6640625" customWidth="1"/>
    <col min="5" max="5" width="4.44140625" customWidth="1"/>
  </cols>
  <sheetData>
    <row r="1" spans="1:5" x14ac:dyDescent="0.25">
      <c r="B1" s="59" t="s">
        <v>30</v>
      </c>
    </row>
    <row r="2" spans="1:5" x14ac:dyDescent="0.25">
      <c r="B2" s="59"/>
    </row>
    <row r="3" spans="1:5" ht="13.8" x14ac:dyDescent="0.25">
      <c r="B3" s="115" t="s">
        <v>249</v>
      </c>
      <c r="C3" s="115"/>
      <c r="D3" s="115"/>
      <c r="E3" s="115"/>
    </row>
    <row r="4" spans="1:5" ht="13.8" x14ac:dyDescent="0.25">
      <c r="B4" s="160" t="s">
        <v>19</v>
      </c>
      <c r="C4" s="160"/>
      <c r="D4" s="160"/>
      <c r="E4" s="160"/>
    </row>
    <row r="7" spans="1:5" ht="4.5" customHeight="1" x14ac:dyDescent="0.25">
      <c r="A7" s="46"/>
      <c r="B7" s="47"/>
      <c r="C7" s="47"/>
      <c r="D7" s="19"/>
    </row>
    <row r="8" spans="1:5" ht="57" customHeight="1" x14ac:dyDescent="0.25">
      <c r="A8" s="20"/>
      <c r="B8" s="102" t="s">
        <v>32</v>
      </c>
      <c r="C8" s="75" t="s">
        <v>44</v>
      </c>
      <c r="D8" s="21"/>
    </row>
    <row r="9" spans="1:5" ht="18" customHeight="1" x14ac:dyDescent="0.25">
      <c r="A9" s="20"/>
      <c r="B9" s="82" t="s">
        <v>52</v>
      </c>
      <c r="C9" s="71">
        <v>8</v>
      </c>
      <c r="D9" s="21"/>
    </row>
    <row r="10" spans="1:5" ht="18" customHeight="1" x14ac:dyDescent="0.25">
      <c r="A10" s="20"/>
      <c r="B10" s="72" t="s">
        <v>172</v>
      </c>
      <c r="C10" s="69">
        <v>1</v>
      </c>
      <c r="D10" s="21"/>
    </row>
    <row r="11" spans="1:5" ht="18" customHeight="1" x14ac:dyDescent="0.25">
      <c r="A11" s="20"/>
      <c r="B11" s="81" t="s">
        <v>15</v>
      </c>
      <c r="C11" s="75">
        <f>SUM(C9:C10)</f>
        <v>9</v>
      </c>
      <c r="D11" s="21"/>
    </row>
    <row r="12" spans="1:5" ht="4.5" customHeight="1" x14ac:dyDescent="0.25">
      <c r="A12" s="22"/>
      <c r="B12" s="23"/>
      <c r="C12" s="23"/>
      <c r="D12" s="24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29660" divId="1_3_4_29660" sourceType="range" sourceRef="A3:E13" destinationFile="\\gpaq\gpaqssl\lldades\indicadors\2019\1_3_4_390.htm"/>
    <webPublishItem id="3674" divId="1_3_4_3674" sourceType="range" sourceRef="A7:D12" destinationFile="\\reid\inetpub\gpaqssl\lldades\indicadors\2021\1_3_4_39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9"/>
  <sheetViews>
    <sheetView showGridLines="0" topLeftCell="A4" workbookViewId="0">
      <selection activeCell="B5" sqref="B5"/>
    </sheetView>
  </sheetViews>
  <sheetFormatPr defaultColWidth="11.5546875" defaultRowHeight="13.2" x14ac:dyDescent="0.25"/>
  <cols>
    <col min="1" max="1" width="0.5546875" style="119" customWidth="1"/>
    <col min="2" max="2" width="24.109375" style="120" customWidth="1"/>
    <col min="3" max="3" width="22.5546875" style="119" customWidth="1"/>
    <col min="4" max="4" width="0.5546875" style="119" customWidth="1"/>
    <col min="5" max="5" width="2" style="119" customWidth="1"/>
    <col min="6" max="16384" width="11.5546875" style="119"/>
  </cols>
  <sheetData>
    <row r="1" spans="1:5" x14ac:dyDescent="0.25">
      <c r="B1" s="59" t="s">
        <v>30</v>
      </c>
    </row>
    <row r="3" spans="1:5" ht="13.8" x14ac:dyDescent="0.25">
      <c r="B3" s="138" t="s">
        <v>251</v>
      </c>
      <c r="C3" s="138"/>
      <c r="D3" s="138"/>
      <c r="E3" s="138"/>
    </row>
    <row r="4" spans="1:5" ht="13.8" x14ac:dyDescent="0.25">
      <c r="B4" s="161" t="s">
        <v>19</v>
      </c>
      <c r="C4" s="161"/>
      <c r="D4" s="161"/>
      <c r="E4" s="161"/>
    </row>
    <row r="6" spans="1:5" ht="3.75" customHeight="1" x14ac:dyDescent="0.25">
      <c r="A6" s="137"/>
      <c r="B6" s="136"/>
      <c r="C6" s="135"/>
      <c r="D6" s="134"/>
    </row>
    <row r="7" spans="1:5" ht="54.75" customHeight="1" x14ac:dyDescent="0.25">
      <c r="A7" s="128"/>
      <c r="B7" s="133" t="s">
        <v>32</v>
      </c>
      <c r="C7" s="126" t="s">
        <v>46</v>
      </c>
      <c r="D7" s="125"/>
    </row>
    <row r="8" spans="1:5" ht="19.5" customHeight="1" x14ac:dyDescent="0.25">
      <c r="A8" s="128"/>
      <c r="B8" s="132" t="s">
        <v>170</v>
      </c>
      <c r="C8" s="131">
        <v>2</v>
      </c>
      <c r="D8" s="125"/>
    </row>
    <row r="9" spans="1:5" ht="19.5" customHeight="1" x14ac:dyDescent="0.25">
      <c r="A9" s="128"/>
      <c r="B9" s="130" t="s">
        <v>171</v>
      </c>
      <c r="C9" s="129">
        <v>2</v>
      </c>
      <c r="D9" s="125"/>
    </row>
    <row r="10" spans="1:5" ht="19.5" customHeight="1" x14ac:dyDescent="0.25">
      <c r="A10" s="128"/>
      <c r="B10" s="132" t="s">
        <v>52</v>
      </c>
      <c r="C10" s="131">
        <v>25</v>
      </c>
      <c r="D10" s="125"/>
    </row>
    <row r="11" spans="1:5" ht="19.5" customHeight="1" x14ac:dyDescent="0.25">
      <c r="A11" s="128"/>
      <c r="B11" s="130" t="s">
        <v>194</v>
      </c>
      <c r="C11" s="129">
        <v>1</v>
      </c>
      <c r="D11" s="125"/>
    </row>
    <row r="12" spans="1:5" ht="19.5" customHeight="1" x14ac:dyDescent="0.25">
      <c r="A12" s="128"/>
      <c r="B12" s="132" t="s">
        <v>199</v>
      </c>
      <c r="C12" s="131">
        <v>1</v>
      </c>
      <c r="D12" s="125"/>
    </row>
    <row r="13" spans="1:5" ht="19.5" customHeight="1" x14ac:dyDescent="0.25">
      <c r="A13" s="128"/>
      <c r="B13" s="130" t="s">
        <v>175</v>
      </c>
      <c r="C13" s="129">
        <v>1</v>
      </c>
      <c r="D13" s="125"/>
    </row>
    <row r="14" spans="1:5" ht="19.5" customHeight="1" x14ac:dyDescent="0.25">
      <c r="A14" s="128"/>
      <c r="B14" s="132" t="s">
        <v>185</v>
      </c>
      <c r="C14" s="131">
        <v>6</v>
      </c>
      <c r="D14" s="125"/>
    </row>
    <row r="15" spans="1:5" ht="19.5" customHeight="1" x14ac:dyDescent="0.25">
      <c r="A15" s="128"/>
      <c r="B15" s="130" t="s">
        <v>177</v>
      </c>
      <c r="C15" s="129">
        <v>1</v>
      </c>
      <c r="D15" s="125"/>
    </row>
    <row r="16" spans="1:5" ht="19.5" customHeight="1" x14ac:dyDescent="0.25">
      <c r="A16" s="128"/>
      <c r="B16" s="132" t="s">
        <v>100</v>
      </c>
      <c r="C16" s="131">
        <v>7</v>
      </c>
      <c r="D16" s="125"/>
    </row>
    <row r="17" spans="1:4" ht="19.5" customHeight="1" x14ac:dyDescent="0.25">
      <c r="A17" s="128"/>
      <c r="B17" s="130" t="s">
        <v>178</v>
      </c>
      <c r="C17" s="129">
        <v>1</v>
      </c>
      <c r="D17" s="125"/>
    </row>
    <row r="18" spans="1:4" ht="19.5" customHeight="1" x14ac:dyDescent="0.25">
      <c r="A18" s="128"/>
      <c r="B18" s="127" t="s">
        <v>10</v>
      </c>
      <c r="C18" s="126">
        <f>SUM(C8:C17)</f>
        <v>47</v>
      </c>
      <c r="D18" s="125"/>
    </row>
    <row r="19" spans="1:4" ht="4.5" customHeight="1" x14ac:dyDescent="0.25">
      <c r="A19" s="124"/>
      <c r="B19" s="123"/>
      <c r="C19" s="122"/>
      <c r="D19" s="121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0468" divId="1_3_4_20468" sourceType="range" sourceRef="A6:D19" destinationFile="\\reid\inetpub\gpaqssl\lldades\indicadors\2021\1_3_4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23"/>
  <sheetViews>
    <sheetView showGridLines="0" workbookViewId="0">
      <selection activeCell="B5" sqref="B5"/>
    </sheetView>
  </sheetViews>
  <sheetFormatPr defaultColWidth="11.5546875" defaultRowHeight="13.2" x14ac:dyDescent="0.25"/>
  <cols>
    <col min="1" max="1" width="0.5546875" customWidth="1"/>
    <col min="2" max="2" width="24.109375" style="9" customWidth="1"/>
    <col min="3" max="3" width="20.21875" customWidth="1"/>
    <col min="4" max="4" width="18.33203125" customWidth="1"/>
    <col min="5" max="5" width="17" customWidth="1"/>
    <col min="6" max="6" width="0.5546875" customWidth="1"/>
    <col min="7" max="7" width="6.33203125" customWidth="1"/>
  </cols>
  <sheetData>
    <row r="1" spans="1:7" x14ac:dyDescent="0.25">
      <c r="B1" s="59" t="s">
        <v>30</v>
      </c>
    </row>
    <row r="3" spans="1:7" ht="13.8" x14ac:dyDescent="0.25">
      <c r="B3" s="160" t="s">
        <v>102</v>
      </c>
      <c r="C3" s="160"/>
      <c r="D3" s="160"/>
      <c r="E3" s="160"/>
      <c r="F3" s="160"/>
      <c r="G3" s="160"/>
    </row>
    <row r="4" spans="1:7" ht="13.8" x14ac:dyDescent="0.25">
      <c r="B4" s="160" t="s">
        <v>19</v>
      </c>
      <c r="C4" s="160"/>
      <c r="D4" s="160"/>
      <c r="E4" s="160"/>
      <c r="F4" s="160"/>
      <c r="G4" s="160"/>
    </row>
    <row r="6" spans="1:7" ht="3.75" customHeight="1" x14ac:dyDescent="0.25">
      <c r="A6" s="46"/>
      <c r="B6" s="55"/>
      <c r="C6" s="47"/>
      <c r="D6" s="47"/>
      <c r="E6" s="47"/>
      <c r="F6" s="19"/>
    </row>
    <row r="7" spans="1:7" ht="54.75" customHeight="1" x14ac:dyDescent="0.25">
      <c r="A7" s="20"/>
      <c r="B7" s="102" t="s">
        <v>32</v>
      </c>
      <c r="C7" s="75" t="s">
        <v>147</v>
      </c>
      <c r="D7" s="75" t="s">
        <v>148</v>
      </c>
      <c r="E7" s="75" t="s">
        <v>15</v>
      </c>
      <c r="F7" s="21"/>
    </row>
    <row r="8" spans="1:7" ht="19.5" customHeight="1" x14ac:dyDescent="0.25">
      <c r="A8" s="20"/>
      <c r="B8" s="12" t="s">
        <v>170</v>
      </c>
      <c r="C8" s="43">
        <v>3</v>
      </c>
      <c r="D8" s="43"/>
      <c r="E8" s="43">
        <f>SUM(C8:D8)</f>
        <v>3</v>
      </c>
      <c r="F8" s="21"/>
    </row>
    <row r="9" spans="1:7" ht="19.5" customHeight="1" x14ac:dyDescent="0.25">
      <c r="A9" s="20"/>
      <c r="B9" s="14" t="s">
        <v>252</v>
      </c>
      <c r="C9" s="44"/>
      <c r="D9" s="44">
        <v>1</v>
      </c>
      <c r="E9" s="44">
        <f t="shared" ref="E9:E11" si="0">SUM(C9:D9)</f>
        <v>1</v>
      </c>
      <c r="F9" s="21"/>
    </row>
    <row r="10" spans="1:7" ht="19.5" customHeight="1" x14ac:dyDescent="0.25">
      <c r="A10" s="20"/>
      <c r="B10" s="54" t="s">
        <v>181</v>
      </c>
      <c r="C10" s="43">
        <v>2</v>
      </c>
      <c r="D10" s="43"/>
      <c r="E10" s="43">
        <f t="shared" si="0"/>
        <v>2</v>
      </c>
      <c r="F10" s="21"/>
    </row>
    <row r="11" spans="1:7" ht="19.5" customHeight="1" x14ac:dyDescent="0.25">
      <c r="A11" s="20"/>
      <c r="B11" s="53" t="s">
        <v>52</v>
      </c>
      <c r="C11" s="44">
        <v>13</v>
      </c>
      <c r="D11" s="44">
        <v>5</v>
      </c>
      <c r="E11" s="44">
        <f t="shared" si="0"/>
        <v>18</v>
      </c>
      <c r="F11" s="21"/>
    </row>
    <row r="12" spans="1:7" ht="19.5" customHeight="1" x14ac:dyDescent="0.25">
      <c r="A12" s="20"/>
      <c r="B12" s="12" t="s">
        <v>190</v>
      </c>
      <c r="C12" s="43">
        <v>2</v>
      </c>
      <c r="D12" s="43">
        <v>2</v>
      </c>
      <c r="E12" s="43">
        <f>SUM(C12:D12)</f>
        <v>4</v>
      </c>
      <c r="F12" s="21"/>
    </row>
    <row r="13" spans="1:7" ht="19.5" customHeight="1" x14ac:dyDescent="0.25">
      <c r="A13" s="20"/>
      <c r="B13" s="14" t="s">
        <v>172</v>
      </c>
      <c r="C13" s="44">
        <v>7</v>
      </c>
      <c r="D13" s="44">
        <v>5</v>
      </c>
      <c r="E13" s="44">
        <f t="shared" ref="E13:E15" si="1">SUM(C13:D13)</f>
        <v>12</v>
      </c>
      <c r="F13" s="21"/>
    </row>
    <row r="14" spans="1:7" ht="19.5" customHeight="1" x14ac:dyDescent="0.25">
      <c r="A14" s="20"/>
      <c r="B14" s="54" t="s">
        <v>199</v>
      </c>
      <c r="C14" s="43"/>
      <c r="D14" s="43">
        <v>1</v>
      </c>
      <c r="E14" s="43">
        <f t="shared" si="1"/>
        <v>1</v>
      </c>
      <c r="F14" s="21"/>
    </row>
    <row r="15" spans="1:7" ht="19.5" customHeight="1" x14ac:dyDescent="0.25">
      <c r="A15" s="20"/>
      <c r="B15" s="53" t="s">
        <v>174</v>
      </c>
      <c r="C15" s="44">
        <v>6</v>
      </c>
      <c r="D15" s="44">
        <v>1</v>
      </c>
      <c r="E15" s="44">
        <f t="shared" si="1"/>
        <v>7</v>
      </c>
      <c r="F15" s="21"/>
    </row>
    <row r="16" spans="1:7" ht="19.5" customHeight="1" x14ac:dyDescent="0.25">
      <c r="A16" s="20"/>
      <c r="B16" s="12" t="s">
        <v>230</v>
      </c>
      <c r="C16" s="43">
        <v>1</v>
      </c>
      <c r="D16" s="43"/>
      <c r="E16" s="43">
        <f>SUM(C16:D16)</f>
        <v>1</v>
      </c>
      <c r="F16" s="21"/>
    </row>
    <row r="17" spans="1:6" ht="19.5" customHeight="1" x14ac:dyDescent="0.25">
      <c r="A17" s="20"/>
      <c r="B17" s="14" t="s">
        <v>185</v>
      </c>
      <c r="C17" s="44">
        <v>3</v>
      </c>
      <c r="D17" s="44">
        <v>6</v>
      </c>
      <c r="E17" s="44">
        <f t="shared" ref="E17:E19" si="2">SUM(C17:D17)</f>
        <v>9</v>
      </c>
      <c r="F17" s="21"/>
    </row>
    <row r="18" spans="1:6" ht="19.5" customHeight="1" x14ac:dyDescent="0.25">
      <c r="A18" s="20"/>
      <c r="B18" s="54" t="s">
        <v>100</v>
      </c>
      <c r="C18" s="43">
        <v>4</v>
      </c>
      <c r="D18" s="43">
        <v>3</v>
      </c>
      <c r="E18" s="43">
        <f t="shared" si="2"/>
        <v>7</v>
      </c>
      <c r="F18" s="21"/>
    </row>
    <row r="19" spans="1:6" ht="19.5" customHeight="1" x14ac:dyDescent="0.25">
      <c r="A19" s="20"/>
      <c r="B19" s="53" t="s">
        <v>187</v>
      </c>
      <c r="C19" s="44"/>
      <c r="D19" s="44">
        <v>1</v>
      </c>
      <c r="E19" s="44">
        <f t="shared" si="2"/>
        <v>1</v>
      </c>
      <c r="F19" s="21"/>
    </row>
    <row r="20" spans="1:6" ht="19.5" customHeight="1" x14ac:dyDescent="0.25">
      <c r="A20" s="20"/>
      <c r="B20" s="12" t="s">
        <v>178</v>
      </c>
      <c r="C20" s="43">
        <v>1</v>
      </c>
      <c r="D20" s="43"/>
      <c r="E20" s="43">
        <f>SUM(C20:D20)</f>
        <v>1</v>
      </c>
      <c r="F20" s="21"/>
    </row>
    <row r="21" spans="1:6" ht="19.5" customHeight="1" x14ac:dyDescent="0.25">
      <c r="A21" s="20"/>
      <c r="B21" s="14" t="s">
        <v>179</v>
      </c>
      <c r="C21" s="44">
        <v>22</v>
      </c>
      <c r="D21" s="44">
        <v>24</v>
      </c>
      <c r="E21" s="44">
        <f t="shared" ref="E21" si="3">SUM(C21:D21)</f>
        <v>46</v>
      </c>
      <c r="F21" s="21"/>
    </row>
    <row r="22" spans="1:6" ht="19.5" customHeight="1" x14ac:dyDescent="0.25">
      <c r="A22" s="20"/>
      <c r="B22" s="81" t="s">
        <v>10</v>
      </c>
      <c r="C22" s="75">
        <f>SUM(C8:C21)</f>
        <v>64</v>
      </c>
      <c r="D22" s="75">
        <f>SUM(D8:D21)</f>
        <v>49</v>
      </c>
      <c r="E22" s="75">
        <f>SUM(E8:E21)</f>
        <v>113</v>
      </c>
      <c r="F22" s="21"/>
    </row>
    <row r="23" spans="1:6" ht="4.5" customHeight="1" x14ac:dyDescent="0.25">
      <c r="A23" s="22"/>
      <c r="B23" s="56"/>
      <c r="C23" s="23"/>
      <c r="D23" s="23"/>
      <c r="E23" s="23"/>
      <c r="F23" s="24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2">
    <webPublishItem id="8751" divId="1_3_4_8751" sourceType="range" sourceRef="A6:F22" destinationFile="\\gpaq\gpaqssl\lldades\indicadors\2020\1_3_4_801.htm"/>
    <webPublishItem id="3980" divId="1_3_4_3980" sourceType="range" sourceRef="A6:F23" destinationFile="\\reid\inetpub\gpaqssl\lldades\indicadors\2021\1_3_4_8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3"/>
  <sheetViews>
    <sheetView showGridLines="0" topLeftCell="A5" zoomScale="90" zoomScaleNormal="90" workbookViewId="0">
      <selection activeCell="B5" sqref="B5"/>
    </sheetView>
  </sheetViews>
  <sheetFormatPr defaultColWidth="11.44140625" defaultRowHeight="13.2" x14ac:dyDescent="0.25"/>
  <cols>
    <col min="1" max="1" width="0.88671875" style="11" customWidth="1"/>
    <col min="2" max="2" width="26.44140625" style="11" customWidth="1"/>
    <col min="3" max="4" width="23.6640625" style="37" customWidth="1"/>
    <col min="5" max="5" width="13.33203125" style="37" customWidth="1"/>
    <col min="6" max="6" width="0.5546875" style="11" customWidth="1"/>
    <col min="7" max="7" width="1.6640625" style="11" customWidth="1"/>
    <col min="8" max="16384" width="11.44140625" style="11"/>
  </cols>
  <sheetData>
    <row r="1" spans="1:6" x14ac:dyDescent="0.25">
      <c r="B1" s="59" t="s">
        <v>30</v>
      </c>
    </row>
    <row r="2" spans="1:6" x14ac:dyDescent="0.25">
      <c r="B2" s="59"/>
    </row>
    <row r="3" spans="1:6" ht="13.8" x14ac:dyDescent="0.25">
      <c r="B3" s="18" t="s">
        <v>20</v>
      </c>
      <c r="C3" s="34"/>
      <c r="D3" s="34"/>
      <c r="E3" s="34"/>
    </row>
    <row r="4" spans="1:6" ht="13.8" x14ac:dyDescent="0.25">
      <c r="B4" s="18" t="s">
        <v>19</v>
      </c>
      <c r="C4" s="34"/>
      <c r="D4" s="34"/>
      <c r="E4" s="34"/>
    </row>
    <row r="5" spans="1:6" x14ac:dyDescent="0.25">
      <c r="A5" s="31"/>
      <c r="B5" s="31"/>
      <c r="C5" s="34"/>
      <c r="D5" s="34"/>
      <c r="E5" s="34"/>
    </row>
    <row r="6" spans="1:6" ht="3.6" customHeight="1" x14ac:dyDescent="0.25">
      <c r="A6" s="32"/>
      <c r="B6" s="33"/>
      <c r="C6" s="35"/>
      <c r="D6" s="35"/>
      <c r="E6" s="35"/>
      <c r="F6" s="25"/>
    </row>
    <row r="7" spans="1:6" ht="45" customHeight="1" x14ac:dyDescent="0.25">
      <c r="A7" s="26"/>
      <c r="B7" s="102" t="s">
        <v>32</v>
      </c>
      <c r="C7" s="103" t="s">
        <v>105</v>
      </c>
      <c r="D7" s="103" t="s">
        <v>106</v>
      </c>
      <c r="E7" s="104" t="s">
        <v>15</v>
      </c>
      <c r="F7" s="27"/>
    </row>
    <row r="8" spans="1:6" ht="19.5" customHeight="1" x14ac:dyDescent="0.25">
      <c r="A8" s="26"/>
      <c r="B8" s="12" t="s">
        <v>169</v>
      </c>
      <c r="C8" s="13">
        <v>2</v>
      </c>
      <c r="D8" s="13"/>
      <c r="E8" s="13">
        <f>+C8+D8</f>
        <v>2</v>
      </c>
      <c r="F8" s="27"/>
    </row>
    <row r="9" spans="1:6" ht="19.5" customHeight="1" x14ac:dyDescent="0.25">
      <c r="A9" s="26"/>
      <c r="B9" s="14" t="s">
        <v>217</v>
      </c>
      <c r="C9" s="15"/>
      <c r="D9" s="15">
        <v>1</v>
      </c>
      <c r="E9" s="15">
        <f t="shared" ref="E9:E22" si="0">+C9+D9</f>
        <v>1</v>
      </c>
      <c r="F9" s="27"/>
    </row>
    <row r="10" spans="1:6" ht="19.5" customHeight="1" x14ac:dyDescent="0.25">
      <c r="A10" s="26"/>
      <c r="B10" s="12" t="s">
        <v>226</v>
      </c>
      <c r="C10" s="13"/>
      <c r="D10" s="13">
        <v>1</v>
      </c>
      <c r="E10" s="13">
        <f t="shared" si="0"/>
        <v>1</v>
      </c>
      <c r="F10" s="27"/>
    </row>
    <row r="11" spans="1:6" ht="19.5" customHeight="1" x14ac:dyDescent="0.25">
      <c r="A11" s="26"/>
      <c r="B11" s="14" t="s">
        <v>52</v>
      </c>
      <c r="C11" s="15">
        <v>71</v>
      </c>
      <c r="D11" s="15">
        <v>26</v>
      </c>
      <c r="E11" s="15">
        <f t="shared" si="0"/>
        <v>97</v>
      </c>
      <c r="F11" s="27"/>
    </row>
    <row r="12" spans="1:6" ht="19.5" customHeight="1" x14ac:dyDescent="0.25">
      <c r="A12" s="26"/>
      <c r="B12" s="12" t="s">
        <v>172</v>
      </c>
      <c r="C12" s="13">
        <v>1</v>
      </c>
      <c r="D12" s="13"/>
      <c r="E12" s="13">
        <f t="shared" si="0"/>
        <v>1</v>
      </c>
      <c r="F12" s="27"/>
    </row>
    <row r="13" spans="1:6" ht="19.5" customHeight="1" x14ac:dyDescent="0.25">
      <c r="A13" s="26"/>
      <c r="B13" s="14" t="s">
        <v>195</v>
      </c>
      <c r="C13" s="15">
        <v>2</v>
      </c>
      <c r="D13" s="15"/>
      <c r="E13" s="15">
        <f t="shared" si="0"/>
        <v>2</v>
      </c>
      <c r="F13" s="27"/>
    </row>
    <row r="14" spans="1:6" ht="19.5" customHeight="1" x14ac:dyDescent="0.25">
      <c r="A14" s="26"/>
      <c r="B14" s="12" t="s">
        <v>212</v>
      </c>
      <c r="C14" s="13"/>
      <c r="D14" s="13">
        <v>1</v>
      </c>
      <c r="E14" s="13">
        <f t="shared" si="0"/>
        <v>1</v>
      </c>
      <c r="F14" s="27"/>
    </row>
    <row r="15" spans="1:6" ht="19.5" customHeight="1" x14ac:dyDescent="0.25">
      <c r="A15" s="26"/>
      <c r="B15" s="14" t="s">
        <v>173</v>
      </c>
      <c r="C15" s="15"/>
      <c r="D15" s="15">
        <v>1</v>
      </c>
      <c r="E15" s="15">
        <f t="shared" si="0"/>
        <v>1</v>
      </c>
      <c r="F15" s="27"/>
    </row>
    <row r="16" spans="1:6" ht="19.5" customHeight="1" x14ac:dyDescent="0.25">
      <c r="A16" s="26"/>
      <c r="B16" s="12" t="s">
        <v>199</v>
      </c>
      <c r="C16" s="13">
        <v>1</v>
      </c>
      <c r="D16" s="13"/>
      <c r="E16" s="13">
        <f t="shared" si="0"/>
        <v>1</v>
      </c>
      <c r="F16" s="27"/>
    </row>
    <row r="17" spans="1:6" ht="19.5" customHeight="1" x14ac:dyDescent="0.25">
      <c r="A17" s="26"/>
      <c r="B17" s="14" t="s">
        <v>174</v>
      </c>
      <c r="C17" s="15">
        <v>2</v>
      </c>
      <c r="D17" s="15">
        <v>1</v>
      </c>
      <c r="E17" s="15">
        <f t="shared" si="0"/>
        <v>3</v>
      </c>
      <c r="F17" s="27"/>
    </row>
    <row r="18" spans="1:6" ht="19.5" customHeight="1" x14ac:dyDescent="0.25">
      <c r="A18" s="26"/>
      <c r="B18" s="12" t="s">
        <v>175</v>
      </c>
      <c r="C18" s="13">
        <v>1</v>
      </c>
      <c r="D18" s="13"/>
      <c r="E18" s="13">
        <f t="shared" si="0"/>
        <v>1</v>
      </c>
      <c r="F18" s="27"/>
    </row>
    <row r="19" spans="1:6" ht="19.5" customHeight="1" x14ac:dyDescent="0.25">
      <c r="A19" s="26"/>
      <c r="B19" s="14" t="s">
        <v>186</v>
      </c>
      <c r="C19" s="15"/>
      <c r="D19" s="15">
        <v>1</v>
      </c>
      <c r="E19" s="15">
        <f t="shared" si="0"/>
        <v>1</v>
      </c>
      <c r="F19" s="27"/>
    </row>
    <row r="20" spans="1:6" ht="19.5" customHeight="1" x14ac:dyDescent="0.25">
      <c r="A20" s="26"/>
      <c r="B20" s="12" t="s">
        <v>100</v>
      </c>
      <c r="C20" s="13">
        <v>21</v>
      </c>
      <c r="D20" s="13">
        <v>15</v>
      </c>
      <c r="E20" s="13">
        <f>+C20+D20</f>
        <v>36</v>
      </c>
      <c r="F20" s="27"/>
    </row>
    <row r="21" spans="1:6" ht="19.5" customHeight="1" x14ac:dyDescent="0.25">
      <c r="A21" s="26"/>
      <c r="B21" s="14" t="s">
        <v>271</v>
      </c>
      <c r="C21" s="15"/>
      <c r="D21" s="15">
        <v>1</v>
      </c>
      <c r="E21" s="15">
        <f t="shared" si="0"/>
        <v>1</v>
      </c>
      <c r="F21" s="27"/>
    </row>
    <row r="22" spans="1:6" ht="19.5" customHeight="1" x14ac:dyDescent="0.25">
      <c r="A22" s="26"/>
      <c r="B22" s="41" t="s">
        <v>10</v>
      </c>
      <c r="C22" s="41">
        <f>SUM(C8:C21)</f>
        <v>101</v>
      </c>
      <c r="D22" s="41">
        <f>SUM(D8:D21)</f>
        <v>48</v>
      </c>
      <c r="E22" s="41">
        <f t="shared" si="0"/>
        <v>149</v>
      </c>
      <c r="F22" s="27"/>
    </row>
    <row r="23" spans="1:6" ht="4.5" customHeight="1" x14ac:dyDescent="0.25">
      <c r="A23" s="28"/>
      <c r="B23" s="36"/>
      <c r="C23" s="36"/>
      <c r="D23" s="29"/>
      <c r="E23" s="29"/>
      <c r="F23" s="30"/>
    </row>
  </sheetData>
  <hyperlinks>
    <hyperlink ref="B1" location="'matr mast proc fam'!A1" display="Tornar taula principal"/>
  </hyperlinks>
  <pageMargins left="0.7" right="0.7" top="0.75" bottom="0.75" header="0.3" footer="0.3"/>
  <webPublishItems count="1">
    <webPublishItem id="4449" divId="1_3_4_4449" sourceType="range" sourceRef="A6:F23" destinationFile="\\reid\inetpub\gpaqssl\lldades\indicadors\2021\1_3_4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74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9.44140625" customWidth="1"/>
    <col min="3" max="6" width="19.44140625" customWidth="1"/>
    <col min="7" max="7" width="0.6640625" customWidth="1"/>
    <col min="8" max="8" width="2.6640625" customWidth="1"/>
  </cols>
  <sheetData>
    <row r="1" spans="1:8" x14ac:dyDescent="0.25">
      <c r="B1" s="59" t="s">
        <v>30</v>
      </c>
    </row>
    <row r="2" spans="1:8" x14ac:dyDescent="0.25">
      <c r="B2" s="59"/>
    </row>
    <row r="3" spans="1:8" ht="13.8" x14ac:dyDescent="0.25">
      <c r="B3" s="160" t="s">
        <v>99</v>
      </c>
      <c r="C3" s="160"/>
      <c r="D3" s="160"/>
      <c r="E3" s="160"/>
      <c r="F3" s="160"/>
      <c r="G3" s="160"/>
      <c r="H3" s="160"/>
    </row>
    <row r="4" spans="1:8" ht="13.8" x14ac:dyDescent="0.25">
      <c r="B4" s="160" t="s">
        <v>19</v>
      </c>
      <c r="C4" s="160"/>
      <c r="D4" s="160"/>
      <c r="E4" s="160"/>
      <c r="F4" s="160"/>
      <c r="G4" s="160"/>
      <c r="H4" s="160"/>
    </row>
    <row r="6" spans="1:8" ht="3" customHeight="1" x14ac:dyDescent="0.25">
      <c r="A6" s="46"/>
      <c r="B6" s="47"/>
      <c r="C6" s="47"/>
      <c r="D6" s="47"/>
      <c r="E6" s="47"/>
      <c r="F6" s="47"/>
      <c r="G6" s="19"/>
    </row>
    <row r="7" spans="1:8" ht="48.6" customHeight="1" x14ac:dyDescent="0.25">
      <c r="A7" s="20"/>
      <c r="B7" s="74" t="s">
        <v>32</v>
      </c>
      <c r="C7" s="75" t="s">
        <v>147</v>
      </c>
      <c r="D7" s="75" t="s">
        <v>148</v>
      </c>
      <c r="E7" s="75" t="s">
        <v>149</v>
      </c>
      <c r="F7" s="75" t="s">
        <v>15</v>
      </c>
      <c r="G7" s="21"/>
    </row>
    <row r="8" spans="1:8" ht="18.75" customHeight="1" x14ac:dyDescent="0.25">
      <c r="A8" s="20"/>
      <c r="B8" s="66" t="s">
        <v>209</v>
      </c>
      <c r="C8" s="15">
        <v>1</v>
      </c>
      <c r="D8" s="15">
        <v>1</v>
      </c>
      <c r="E8" s="15">
        <v>1</v>
      </c>
      <c r="F8" s="15">
        <f>SUM(C8:E8)</f>
        <v>3</v>
      </c>
      <c r="G8" s="21"/>
    </row>
    <row r="9" spans="1:8" ht="18.75" customHeight="1" x14ac:dyDescent="0.25">
      <c r="A9" s="20"/>
      <c r="B9" s="67" t="s">
        <v>168</v>
      </c>
      <c r="C9" s="13">
        <v>7</v>
      </c>
      <c r="D9" s="13">
        <v>4</v>
      </c>
      <c r="E9" s="13">
        <v>3</v>
      </c>
      <c r="F9" s="13">
        <f t="shared" ref="F9:F49" si="0">SUM(C9:E9)</f>
        <v>14</v>
      </c>
      <c r="G9" s="21"/>
    </row>
    <row r="10" spans="1:8" ht="18.75" customHeight="1" x14ac:dyDescent="0.25">
      <c r="A10" s="20"/>
      <c r="B10" s="66" t="s">
        <v>170</v>
      </c>
      <c r="C10" s="15">
        <v>12</v>
      </c>
      <c r="D10" s="15">
        <v>11</v>
      </c>
      <c r="E10" s="15">
        <v>4</v>
      </c>
      <c r="F10" s="15">
        <f t="shared" si="0"/>
        <v>27</v>
      </c>
      <c r="G10" s="21"/>
    </row>
    <row r="11" spans="1:8" ht="18.75" customHeight="1" x14ac:dyDescent="0.25">
      <c r="A11" s="20"/>
      <c r="B11" s="67" t="s">
        <v>210</v>
      </c>
      <c r="C11" s="13"/>
      <c r="D11" s="13">
        <v>1</v>
      </c>
      <c r="E11" s="13"/>
      <c r="F11" s="13">
        <f t="shared" si="0"/>
        <v>1</v>
      </c>
      <c r="G11" s="21"/>
    </row>
    <row r="12" spans="1:8" ht="18.75" customHeight="1" x14ac:dyDescent="0.25">
      <c r="A12" s="20"/>
      <c r="B12" s="66" t="s">
        <v>235</v>
      </c>
      <c r="C12" s="15">
        <v>5</v>
      </c>
      <c r="D12" s="15"/>
      <c r="E12" s="15"/>
      <c r="F12" s="15">
        <f t="shared" si="0"/>
        <v>5</v>
      </c>
      <c r="G12" s="21"/>
    </row>
    <row r="13" spans="1:8" ht="18.75" customHeight="1" x14ac:dyDescent="0.25">
      <c r="A13" s="20"/>
      <c r="B13" s="67" t="s">
        <v>225</v>
      </c>
      <c r="C13" s="13">
        <v>1</v>
      </c>
      <c r="D13" s="13">
        <v>1</v>
      </c>
      <c r="E13" s="13"/>
      <c r="F13" s="13">
        <f t="shared" si="0"/>
        <v>2</v>
      </c>
      <c r="G13" s="21"/>
    </row>
    <row r="14" spans="1:8" ht="18.75" customHeight="1" x14ac:dyDescent="0.25">
      <c r="A14" s="20"/>
      <c r="B14" s="66" t="s">
        <v>217</v>
      </c>
      <c r="C14" s="15">
        <v>2</v>
      </c>
      <c r="D14" s="15">
        <v>2</v>
      </c>
      <c r="E14" s="15"/>
      <c r="F14" s="15">
        <f t="shared" si="0"/>
        <v>4</v>
      </c>
      <c r="G14" s="21"/>
    </row>
    <row r="15" spans="1:8" ht="18.75" customHeight="1" x14ac:dyDescent="0.25">
      <c r="A15" s="20"/>
      <c r="B15" s="67" t="s">
        <v>181</v>
      </c>
      <c r="C15" s="13">
        <v>1</v>
      </c>
      <c r="D15" s="13">
        <v>7</v>
      </c>
      <c r="E15" s="13">
        <v>1</v>
      </c>
      <c r="F15" s="13">
        <f t="shared" si="0"/>
        <v>9</v>
      </c>
      <c r="G15" s="21"/>
    </row>
    <row r="16" spans="1:8" ht="18.75" customHeight="1" x14ac:dyDescent="0.25">
      <c r="A16" s="20"/>
      <c r="B16" s="66" t="s">
        <v>171</v>
      </c>
      <c r="C16" s="15">
        <v>1</v>
      </c>
      <c r="D16" s="15">
        <v>1</v>
      </c>
      <c r="E16" s="15"/>
      <c r="F16" s="15">
        <f t="shared" si="0"/>
        <v>2</v>
      </c>
      <c r="G16" s="21"/>
    </row>
    <row r="17" spans="1:7" ht="18.75" customHeight="1" x14ac:dyDescent="0.25">
      <c r="A17" s="20"/>
      <c r="B17" s="67" t="s">
        <v>226</v>
      </c>
      <c r="C17" s="13">
        <v>3</v>
      </c>
      <c r="D17" s="13"/>
      <c r="E17" s="13"/>
      <c r="F17" s="13">
        <f t="shared" si="0"/>
        <v>3</v>
      </c>
      <c r="G17" s="21"/>
    </row>
    <row r="18" spans="1:7" ht="18.75" customHeight="1" x14ac:dyDescent="0.25">
      <c r="A18" s="20"/>
      <c r="B18" s="66" t="s">
        <v>52</v>
      </c>
      <c r="C18" s="15">
        <v>19</v>
      </c>
      <c r="D18" s="15">
        <v>26</v>
      </c>
      <c r="E18" s="15">
        <v>21</v>
      </c>
      <c r="F18" s="15">
        <f t="shared" si="0"/>
        <v>66</v>
      </c>
      <c r="G18" s="21"/>
    </row>
    <row r="19" spans="1:7" ht="18.75" customHeight="1" x14ac:dyDescent="0.25">
      <c r="A19" s="20"/>
      <c r="B19" s="67" t="s">
        <v>190</v>
      </c>
      <c r="C19" s="13">
        <v>10</v>
      </c>
      <c r="D19" s="13">
        <v>27</v>
      </c>
      <c r="E19" s="13">
        <v>8</v>
      </c>
      <c r="F19" s="13">
        <f t="shared" si="0"/>
        <v>45</v>
      </c>
      <c r="G19" s="21"/>
    </row>
    <row r="20" spans="1:7" ht="18.75" customHeight="1" x14ac:dyDescent="0.25">
      <c r="A20" s="20"/>
      <c r="B20" s="66" t="s">
        <v>253</v>
      </c>
      <c r="C20" s="15"/>
      <c r="D20" s="15">
        <v>1</v>
      </c>
      <c r="E20" s="15"/>
      <c r="F20" s="15">
        <f t="shared" si="0"/>
        <v>1</v>
      </c>
      <c r="G20" s="21"/>
    </row>
    <row r="21" spans="1:7" ht="18.75" customHeight="1" x14ac:dyDescent="0.25">
      <c r="A21" s="20"/>
      <c r="B21" s="67" t="s">
        <v>254</v>
      </c>
      <c r="C21" s="13">
        <v>1</v>
      </c>
      <c r="D21" s="13"/>
      <c r="E21" s="13"/>
      <c r="F21" s="13">
        <f t="shared" si="0"/>
        <v>1</v>
      </c>
      <c r="G21" s="21"/>
    </row>
    <row r="22" spans="1:7" ht="18.75" customHeight="1" x14ac:dyDescent="0.25">
      <c r="A22" s="20"/>
      <c r="B22" s="66" t="s">
        <v>227</v>
      </c>
      <c r="C22" s="15">
        <v>3</v>
      </c>
      <c r="D22" s="15">
        <v>1</v>
      </c>
      <c r="E22" s="15">
        <v>1</v>
      </c>
      <c r="F22" s="15">
        <f t="shared" si="0"/>
        <v>5</v>
      </c>
      <c r="G22" s="21"/>
    </row>
    <row r="23" spans="1:7" ht="18.75" customHeight="1" x14ac:dyDescent="0.25">
      <c r="A23" s="20"/>
      <c r="B23" s="67" t="s">
        <v>192</v>
      </c>
      <c r="C23" s="13"/>
      <c r="D23" s="13">
        <v>1</v>
      </c>
      <c r="E23" s="13"/>
      <c r="F23" s="13">
        <f t="shared" si="0"/>
        <v>1</v>
      </c>
      <c r="G23" s="21"/>
    </row>
    <row r="24" spans="1:7" ht="18.75" customHeight="1" x14ac:dyDescent="0.25">
      <c r="A24" s="20"/>
      <c r="B24" s="66" t="s">
        <v>193</v>
      </c>
      <c r="C24" s="15">
        <v>1</v>
      </c>
      <c r="D24" s="15">
        <v>1</v>
      </c>
      <c r="E24" s="15">
        <v>1</v>
      </c>
      <c r="F24" s="15">
        <f t="shared" si="0"/>
        <v>3</v>
      </c>
      <c r="G24" s="21"/>
    </row>
    <row r="25" spans="1:7" ht="18.75" customHeight="1" x14ac:dyDescent="0.25">
      <c r="A25" s="20"/>
      <c r="B25" s="67" t="s">
        <v>194</v>
      </c>
      <c r="C25" s="13">
        <v>1</v>
      </c>
      <c r="D25" s="13"/>
      <c r="E25" s="13"/>
      <c r="F25" s="13">
        <f t="shared" si="0"/>
        <v>1</v>
      </c>
      <c r="G25" s="21"/>
    </row>
    <row r="26" spans="1:7" ht="18.75" customHeight="1" x14ac:dyDescent="0.25">
      <c r="A26" s="20"/>
      <c r="B26" s="66" t="s">
        <v>172</v>
      </c>
      <c r="C26" s="15">
        <v>6</v>
      </c>
      <c r="D26" s="15">
        <v>9</v>
      </c>
      <c r="E26" s="15">
        <v>5</v>
      </c>
      <c r="F26" s="15">
        <f t="shared" si="0"/>
        <v>20</v>
      </c>
      <c r="G26" s="21"/>
    </row>
    <row r="27" spans="1:7" ht="18.75" customHeight="1" x14ac:dyDescent="0.25">
      <c r="A27" s="20"/>
      <c r="B27" s="67" t="s">
        <v>195</v>
      </c>
      <c r="C27" s="13">
        <v>4</v>
      </c>
      <c r="D27" s="13">
        <v>3</v>
      </c>
      <c r="E27" s="13">
        <v>7</v>
      </c>
      <c r="F27" s="13">
        <f t="shared" si="0"/>
        <v>14</v>
      </c>
      <c r="G27" s="21"/>
    </row>
    <row r="28" spans="1:7" ht="18.75" customHeight="1" x14ac:dyDescent="0.25">
      <c r="A28" s="20"/>
      <c r="B28" s="66" t="s">
        <v>212</v>
      </c>
      <c r="C28" s="15">
        <v>2</v>
      </c>
      <c r="D28" s="15"/>
      <c r="E28" s="15"/>
      <c r="F28" s="15">
        <f t="shared" si="0"/>
        <v>2</v>
      </c>
      <c r="G28" s="21"/>
    </row>
    <row r="29" spans="1:7" ht="18.75" customHeight="1" x14ac:dyDescent="0.25">
      <c r="A29" s="20"/>
      <c r="B29" s="67" t="s">
        <v>256</v>
      </c>
      <c r="C29" s="13"/>
      <c r="D29" s="13">
        <v>1</v>
      </c>
      <c r="E29" s="13"/>
      <c r="F29" s="13">
        <f t="shared" si="0"/>
        <v>1</v>
      </c>
      <c r="G29" s="21"/>
    </row>
    <row r="30" spans="1:7" ht="18.75" customHeight="1" x14ac:dyDescent="0.25">
      <c r="A30" s="20"/>
      <c r="B30" s="66" t="s">
        <v>257</v>
      </c>
      <c r="C30" s="15">
        <v>2</v>
      </c>
      <c r="D30" s="15"/>
      <c r="E30" s="15"/>
      <c r="F30" s="15">
        <f t="shared" si="0"/>
        <v>2</v>
      </c>
      <c r="G30" s="21"/>
    </row>
    <row r="31" spans="1:7" ht="18.75" customHeight="1" x14ac:dyDescent="0.25">
      <c r="A31" s="20"/>
      <c r="B31" s="67" t="s">
        <v>173</v>
      </c>
      <c r="C31" s="13">
        <v>1</v>
      </c>
      <c r="D31" s="13">
        <v>1</v>
      </c>
      <c r="E31" s="13">
        <v>1</v>
      </c>
      <c r="F31" s="13">
        <f t="shared" si="0"/>
        <v>3</v>
      </c>
      <c r="G31" s="21"/>
    </row>
    <row r="32" spans="1:7" ht="18.75" customHeight="1" x14ac:dyDescent="0.25">
      <c r="A32" s="20"/>
      <c r="B32" s="66" t="s">
        <v>259</v>
      </c>
      <c r="C32" s="15">
        <v>1</v>
      </c>
      <c r="D32" s="15">
        <v>1</v>
      </c>
      <c r="E32" s="15"/>
      <c r="F32" s="15">
        <f t="shared" si="0"/>
        <v>2</v>
      </c>
      <c r="G32" s="21"/>
    </row>
    <row r="33" spans="1:7" ht="18.75" customHeight="1" x14ac:dyDescent="0.25">
      <c r="A33" s="20"/>
      <c r="B33" s="67" t="s">
        <v>196</v>
      </c>
      <c r="C33" s="13">
        <v>5</v>
      </c>
      <c r="D33" s="13">
        <v>4</v>
      </c>
      <c r="E33" s="13"/>
      <c r="F33" s="13">
        <f t="shared" si="0"/>
        <v>9</v>
      </c>
      <c r="G33" s="21"/>
    </row>
    <row r="34" spans="1:7" ht="18.75" customHeight="1" x14ac:dyDescent="0.25">
      <c r="A34" s="20"/>
      <c r="B34" s="66" t="s">
        <v>260</v>
      </c>
      <c r="C34" s="15"/>
      <c r="D34" s="15"/>
      <c r="E34" s="15">
        <v>1</v>
      </c>
      <c r="F34" s="15">
        <f t="shared" si="0"/>
        <v>1</v>
      </c>
      <c r="G34" s="21"/>
    </row>
    <row r="35" spans="1:7" ht="18.75" customHeight="1" x14ac:dyDescent="0.25">
      <c r="A35" s="20"/>
      <c r="B35" s="67" t="s">
        <v>218</v>
      </c>
      <c r="C35" s="13">
        <v>1</v>
      </c>
      <c r="D35" s="13">
        <v>1</v>
      </c>
      <c r="E35" s="13">
        <v>2</v>
      </c>
      <c r="F35" s="13">
        <f t="shared" si="0"/>
        <v>4</v>
      </c>
      <c r="G35" s="21"/>
    </row>
    <row r="36" spans="1:7" ht="18.75" customHeight="1" x14ac:dyDescent="0.25">
      <c r="A36" s="20"/>
      <c r="B36" s="66" t="s">
        <v>214</v>
      </c>
      <c r="C36" s="15">
        <v>2</v>
      </c>
      <c r="D36" s="15">
        <v>3</v>
      </c>
      <c r="E36" s="15">
        <v>3</v>
      </c>
      <c r="F36" s="15">
        <f t="shared" si="0"/>
        <v>8</v>
      </c>
      <c r="G36" s="21"/>
    </row>
    <row r="37" spans="1:7" ht="18.75" customHeight="1" x14ac:dyDescent="0.25">
      <c r="A37" s="20"/>
      <c r="B37" s="67" t="s">
        <v>197</v>
      </c>
      <c r="C37" s="13"/>
      <c r="D37" s="13">
        <v>1</v>
      </c>
      <c r="E37" s="13"/>
      <c r="F37" s="13">
        <f t="shared" si="0"/>
        <v>1</v>
      </c>
      <c r="G37" s="21"/>
    </row>
    <row r="38" spans="1:7" ht="18.75" customHeight="1" x14ac:dyDescent="0.25">
      <c r="A38" s="20"/>
      <c r="B38" s="66" t="s">
        <v>183</v>
      </c>
      <c r="C38" s="15"/>
      <c r="D38" s="15">
        <v>1</v>
      </c>
      <c r="E38" s="15"/>
      <c r="F38" s="15">
        <f t="shared" si="0"/>
        <v>1</v>
      </c>
      <c r="G38" s="21"/>
    </row>
    <row r="39" spans="1:7" ht="18.75" customHeight="1" x14ac:dyDescent="0.25">
      <c r="A39" s="20"/>
      <c r="B39" s="67" t="s">
        <v>237</v>
      </c>
      <c r="C39" s="13"/>
      <c r="D39" s="13"/>
      <c r="E39" s="13">
        <v>1</v>
      </c>
      <c r="F39" s="13">
        <f t="shared" si="0"/>
        <v>1</v>
      </c>
      <c r="G39" s="21"/>
    </row>
    <row r="40" spans="1:7" ht="18.75" customHeight="1" x14ac:dyDescent="0.25">
      <c r="A40" s="20"/>
      <c r="B40" s="66" t="s">
        <v>199</v>
      </c>
      <c r="C40" s="15">
        <v>5</v>
      </c>
      <c r="D40" s="15">
        <v>8</v>
      </c>
      <c r="E40" s="15"/>
      <c r="F40" s="15">
        <f t="shared" si="0"/>
        <v>13</v>
      </c>
      <c r="G40" s="21"/>
    </row>
    <row r="41" spans="1:7" ht="18.75" customHeight="1" x14ac:dyDescent="0.25">
      <c r="A41" s="20"/>
      <c r="B41" s="67" t="s">
        <v>262</v>
      </c>
      <c r="C41" s="13">
        <v>2</v>
      </c>
      <c r="D41" s="13">
        <v>1</v>
      </c>
      <c r="E41" s="13"/>
      <c r="F41" s="13">
        <f t="shared" si="0"/>
        <v>3</v>
      </c>
      <c r="G41" s="21"/>
    </row>
    <row r="42" spans="1:7" ht="18.75" customHeight="1" x14ac:dyDescent="0.25">
      <c r="A42" s="20"/>
      <c r="B42" s="66" t="s">
        <v>201</v>
      </c>
      <c r="C42" s="15">
        <v>1</v>
      </c>
      <c r="D42" s="15">
        <v>2</v>
      </c>
      <c r="E42" s="15">
        <v>1</v>
      </c>
      <c r="F42" s="15">
        <f t="shared" si="0"/>
        <v>4</v>
      </c>
      <c r="G42" s="21"/>
    </row>
    <row r="43" spans="1:7" ht="18.75" customHeight="1" x14ac:dyDescent="0.25">
      <c r="A43" s="20"/>
      <c r="B43" s="67" t="s">
        <v>229</v>
      </c>
      <c r="C43" s="13">
        <v>1</v>
      </c>
      <c r="D43" s="13"/>
      <c r="E43" s="13"/>
      <c r="F43" s="13">
        <f t="shared" si="0"/>
        <v>1</v>
      </c>
      <c r="G43" s="21"/>
    </row>
    <row r="44" spans="1:7" ht="18.75" customHeight="1" x14ac:dyDescent="0.25">
      <c r="A44" s="20"/>
      <c r="B44" s="66" t="s">
        <v>220</v>
      </c>
      <c r="C44" s="15">
        <v>1</v>
      </c>
      <c r="D44" s="15"/>
      <c r="E44" s="15"/>
      <c r="F44" s="15">
        <f t="shared" si="0"/>
        <v>1</v>
      </c>
      <c r="G44" s="21"/>
    </row>
    <row r="45" spans="1:7" ht="18.75" customHeight="1" x14ac:dyDescent="0.25">
      <c r="A45" s="20"/>
      <c r="B45" s="67" t="s">
        <v>263</v>
      </c>
      <c r="C45" s="13">
        <v>4</v>
      </c>
      <c r="D45" s="13">
        <v>2</v>
      </c>
      <c r="E45" s="13"/>
      <c r="F45" s="13">
        <f t="shared" si="0"/>
        <v>6</v>
      </c>
      <c r="G45" s="21"/>
    </row>
    <row r="46" spans="1:7" ht="18.75" customHeight="1" x14ac:dyDescent="0.25">
      <c r="A46" s="20"/>
      <c r="B46" s="66" t="s">
        <v>264</v>
      </c>
      <c r="C46" s="15"/>
      <c r="D46" s="15">
        <v>1</v>
      </c>
      <c r="E46" s="15"/>
      <c r="F46" s="15">
        <f t="shared" si="0"/>
        <v>1</v>
      </c>
      <c r="G46" s="21"/>
    </row>
    <row r="47" spans="1:7" ht="18.75" customHeight="1" x14ac:dyDescent="0.25">
      <c r="A47" s="20"/>
      <c r="B47" s="67" t="s">
        <v>265</v>
      </c>
      <c r="C47" s="13"/>
      <c r="D47" s="13">
        <v>1</v>
      </c>
      <c r="E47" s="13"/>
      <c r="F47" s="13">
        <f t="shared" si="0"/>
        <v>1</v>
      </c>
      <c r="G47" s="21"/>
    </row>
    <row r="48" spans="1:7" ht="18.75" customHeight="1" x14ac:dyDescent="0.25">
      <c r="A48" s="20"/>
      <c r="B48" s="66" t="s">
        <v>203</v>
      </c>
      <c r="C48" s="15">
        <v>8</v>
      </c>
      <c r="D48" s="15">
        <v>4</v>
      </c>
      <c r="E48" s="15"/>
      <c r="F48" s="15">
        <f t="shared" si="0"/>
        <v>12</v>
      </c>
      <c r="G48" s="21"/>
    </row>
    <row r="49" spans="1:7" ht="18.75" customHeight="1" x14ac:dyDescent="0.25">
      <c r="A49" s="20"/>
      <c r="B49" s="67" t="s">
        <v>174</v>
      </c>
      <c r="C49" s="13">
        <v>8</v>
      </c>
      <c r="D49" s="13">
        <v>9</v>
      </c>
      <c r="E49" s="13">
        <v>2</v>
      </c>
      <c r="F49" s="13">
        <f t="shared" si="0"/>
        <v>19</v>
      </c>
      <c r="G49" s="21"/>
    </row>
    <row r="50" spans="1:7" ht="18.75" customHeight="1" x14ac:dyDescent="0.25">
      <c r="A50" s="20"/>
      <c r="B50" s="66" t="s">
        <v>267</v>
      </c>
      <c r="C50" s="15"/>
      <c r="D50" s="15">
        <v>1</v>
      </c>
      <c r="E50" s="15"/>
      <c r="F50" s="15">
        <f t="shared" ref="F50:F59" si="1">SUM(C50:E50)</f>
        <v>1</v>
      </c>
      <c r="G50" s="21"/>
    </row>
    <row r="51" spans="1:7" ht="18.75" customHeight="1" x14ac:dyDescent="0.25">
      <c r="A51" s="20"/>
      <c r="B51" s="67" t="s">
        <v>268</v>
      </c>
      <c r="C51" s="13"/>
      <c r="D51" s="13">
        <v>1</v>
      </c>
      <c r="E51" s="13"/>
      <c r="F51" s="13">
        <f t="shared" si="1"/>
        <v>1</v>
      </c>
      <c r="G51" s="21"/>
    </row>
    <row r="52" spans="1:7" ht="18.75" customHeight="1" x14ac:dyDescent="0.25">
      <c r="A52" s="20"/>
      <c r="B52" s="66" t="s">
        <v>222</v>
      </c>
      <c r="C52" s="15"/>
      <c r="D52" s="15">
        <v>7</v>
      </c>
      <c r="E52" s="15"/>
      <c r="F52" s="15">
        <f t="shared" si="1"/>
        <v>7</v>
      </c>
      <c r="G52" s="21"/>
    </row>
    <row r="53" spans="1:7" ht="18.75" customHeight="1" x14ac:dyDescent="0.25">
      <c r="A53" s="20"/>
      <c r="B53" s="67" t="s">
        <v>184</v>
      </c>
      <c r="C53" s="13">
        <v>14</v>
      </c>
      <c r="D53" s="13">
        <v>10</v>
      </c>
      <c r="E53" s="13">
        <v>1</v>
      </c>
      <c r="F53" s="13">
        <f t="shared" si="1"/>
        <v>25</v>
      </c>
      <c r="G53" s="21"/>
    </row>
    <row r="54" spans="1:7" ht="18.75" customHeight="1" x14ac:dyDescent="0.25">
      <c r="A54" s="20"/>
      <c r="B54" s="66" t="s">
        <v>175</v>
      </c>
      <c r="C54" s="15">
        <v>3</v>
      </c>
      <c r="D54" s="15">
        <v>2</v>
      </c>
      <c r="E54" s="15"/>
      <c r="F54" s="15">
        <f t="shared" si="1"/>
        <v>5</v>
      </c>
      <c r="G54" s="21"/>
    </row>
    <row r="55" spans="1:7" ht="18.75" customHeight="1" x14ac:dyDescent="0.25">
      <c r="A55" s="20"/>
      <c r="B55" s="67" t="s">
        <v>234</v>
      </c>
      <c r="C55" s="13">
        <v>11</v>
      </c>
      <c r="D55" s="13">
        <v>5</v>
      </c>
      <c r="E55" s="13"/>
      <c r="F55" s="13">
        <f t="shared" si="1"/>
        <v>16</v>
      </c>
      <c r="G55" s="21"/>
    </row>
    <row r="56" spans="1:7" ht="18.75" customHeight="1" x14ac:dyDescent="0.25">
      <c r="A56" s="20"/>
      <c r="B56" s="66" t="s">
        <v>185</v>
      </c>
      <c r="C56" s="15">
        <v>35</v>
      </c>
      <c r="D56" s="15">
        <v>33</v>
      </c>
      <c r="E56" s="15">
        <v>17</v>
      </c>
      <c r="F56" s="15">
        <f t="shared" si="1"/>
        <v>85</v>
      </c>
      <c r="G56" s="21"/>
    </row>
    <row r="57" spans="1:7" ht="18.75" customHeight="1" x14ac:dyDescent="0.25">
      <c r="A57" s="20"/>
      <c r="B57" s="67" t="s">
        <v>204</v>
      </c>
      <c r="C57" s="13">
        <v>1</v>
      </c>
      <c r="D57" s="13"/>
      <c r="E57" s="13">
        <v>1</v>
      </c>
      <c r="F57" s="13">
        <f t="shared" si="1"/>
        <v>2</v>
      </c>
      <c r="G57" s="21"/>
    </row>
    <row r="58" spans="1:7" ht="18.75" customHeight="1" x14ac:dyDescent="0.25">
      <c r="A58" s="20"/>
      <c r="B58" s="66" t="s">
        <v>176</v>
      </c>
      <c r="C58" s="15">
        <v>4</v>
      </c>
      <c r="D58" s="15">
        <v>5</v>
      </c>
      <c r="E58" s="15">
        <v>2</v>
      </c>
      <c r="F58" s="15">
        <f t="shared" si="1"/>
        <v>11</v>
      </c>
      <c r="G58" s="21"/>
    </row>
    <row r="59" spans="1:7" ht="18.75" customHeight="1" x14ac:dyDescent="0.25">
      <c r="A59" s="20"/>
      <c r="B59" s="67" t="s">
        <v>205</v>
      </c>
      <c r="C59" s="13"/>
      <c r="D59" s="13">
        <v>1</v>
      </c>
      <c r="E59" s="13"/>
      <c r="F59" s="13">
        <f t="shared" si="1"/>
        <v>1</v>
      </c>
      <c r="G59" s="21"/>
    </row>
    <row r="60" spans="1:7" ht="18.75" customHeight="1" x14ac:dyDescent="0.25">
      <c r="A60" s="20"/>
      <c r="B60" s="66" t="s">
        <v>186</v>
      </c>
      <c r="C60" s="15">
        <v>1</v>
      </c>
      <c r="D60" s="15">
        <v>2</v>
      </c>
      <c r="E60" s="15">
        <v>1</v>
      </c>
      <c r="F60" s="15">
        <f t="shared" ref="F60:F67" si="2">SUM(C60:E60)</f>
        <v>4</v>
      </c>
      <c r="G60" s="21"/>
    </row>
    <row r="61" spans="1:7" ht="18.75" customHeight="1" x14ac:dyDescent="0.25">
      <c r="A61" s="20"/>
      <c r="B61" s="67" t="s">
        <v>177</v>
      </c>
      <c r="C61" s="13"/>
      <c r="D61" s="13">
        <v>1</v>
      </c>
      <c r="E61" s="13"/>
      <c r="F61" s="13">
        <f t="shared" si="2"/>
        <v>1</v>
      </c>
      <c r="G61" s="21"/>
    </row>
    <row r="62" spans="1:7" ht="18.75" customHeight="1" x14ac:dyDescent="0.25">
      <c r="A62" s="20"/>
      <c r="B62" s="66" t="s">
        <v>100</v>
      </c>
      <c r="C62" s="15">
        <v>3</v>
      </c>
      <c r="D62" s="15">
        <v>5</v>
      </c>
      <c r="E62" s="15">
        <v>8</v>
      </c>
      <c r="F62" s="15">
        <f t="shared" si="2"/>
        <v>16</v>
      </c>
      <c r="G62" s="21"/>
    </row>
    <row r="63" spans="1:7" ht="18.75" customHeight="1" x14ac:dyDescent="0.25">
      <c r="A63" s="20"/>
      <c r="B63" s="67" t="s">
        <v>269</v>
      </c>
      <c r="C63" s="13">
        <v>1</v>
      </c>
      <c r="D63" s="13">
        <v>1</v>
      </c>
      <c r="E63" s="13"/>
      <c r="F63" s="13">
        <f t="shared" si="2"/>
        <v>2</v>
      </c>
      <c r="G63" s="21"/>
    </row>
    <row r="64" spans="1:7" ht="18.75" customHeight="1" x14ac:dyDescent="0.25">
      <c r="A64" s="20"/>
      <c r="B64" s="66" t="s">
        <v>270</v>
      </c>
      <c r="C64" s="15"/>
      <c r="D64" s="15"/>
      <c r="E64" s="15">
        <v>1</v>
      </c>
      <c r="F64" s="15">
        <f t="shared" si="2"/>
        <v>1</v>
      </c>
      <c r="G64" s="21"/>
    </row>
    <row r="65" spans="1:7" ht="18.75" customHeight="1" x14ac:dyDescent="0.25">
      <c r="A65" s="20"/>
      <c r="B65" s="67" t="s">
        <v>187</v>
      </c>
      <c r="C65" s="13">
        <v>2</v>
      </c>
      <c r="D65" s="13">
        <v>1</v>
      </c>
      <c r="E65" s="13">
        <v>1</v>
      </c>
      <c r="F65" s="13">
        <f t="shared" si="2"/>
        <v>4</v>
      </c>
      <c r="G65" s="21"/>
    </row>
    <row r="66" spans="1:7" ht="18.75" customHeight="1" x14ac:dyDescent="0.25">
      <c r="A66" s="20"/>
      <c r="B66" s="66" t="s">
        <v>223</v>
      </c>
      <c r="C66" s="15">
        <v>1</v>
      </c>
      <c r="D66" s="15"/>
      <c r="E66" s="15"/>
      <c r="F66" s="15">
        <f t="shared" si="2"/>
        <v>1</v>
      </c>
      <c r="G66" s="21"/>
    </row>
    <row r="67" spans="1:7" ht="18.75" customHeight="1" x14ac:dyDescent="0.25">
      <c r="A67" s="20"/>
      <c r="B67" s="67" t="s">
        <v>271</v>
      </c>
      <c r="C67" s="13"/>
      <c r="D67" s="13"/>
      <c r="E67" s="13">
        <v>1</v>
      </c>
      <c r="F67" s="13">
        <f t="shared" si="2"/>
        <v>1</v>
      </c>
      <c r="G67" s="21"/>
    </row>
    <row r="68" spans="1:7" ht="18.75" customHeight="1" x14ac:dyDescent="0.25">
      <c r="A68" s="20"/>
      <c r="B68" s="66" t="s">
        <v>233</v>
      </c>
      <c r="C68" s="15">
        <v>1</v>
      </c>
      <c r="D68" s="15">
        <v>1</v>
      </c>
      <c r="E68" s="15">
        <v>1</v>
      </c>
      <c r="F68" s="15">
        <f t="shared" ref="F68:F70" si="3">SUM(C68:E68)</f>
        <v>3</v>
      </c>
      <c r="G68" s="21"/>
    </row>
    <row r="69" spans="1:7" ht="18.75" customHeight="1" x14ac:dyDescent="0.25">
      <c r="A69" s="20"/>
      <c r="B69" s="67" t="s">
        <v>188</v>
      </c>
      <c r="C69" s="13">
        <v>1</v>
      </c>
      <c r="D69" s="13">
        <v>2</v>
      </c>
      <c r="E69" s="13"/>
      <c r="F69" s="13">
        <f t="shared" si="3"/>
        <v>3</v>
      </c>
      <c r="G69" s="21"/>
    </row>
    <row r="70" spans="1:7" ht="18.75" customHeight="1" x14ac:dyDescent="0.25">
      <c r="A70" s="20"/>
      <c r="B70" s="66" t="s">
        <v>232</v>
      </c>
      <c r="C70" s="15">
        <v>2</v>
      </c>
      <c r="D70" s="15">
        <v>1</v>
      </c>
      <c r="E70" s="15"/>
      <c r="F70" s="15">
        <f t="shared" si="3"/>
        <v>3</v>
      </c>
      <c r="G70" s="21"/>
    </row>
    <row r="71" spans="1:7" ht="18.75" customHeight="1" x14ac:dyDescent="0.25">
      <c r="A71" s="20"/>
      <c r="B71" s="67" t="s">
        <v>178</v>
      </c>
      <c r="C71" s="13">
        <v>6</v>
      </c>
      <c r="D71" s="13">
        <v>9</v>
      </c>
      <c r="E71" s="13">
        <v>4</v>
      </c>
      <c r="F71" s="13">
        <f t="shared" ref="F71" si="4">SUM(C71:E71)</f>
        <v>19</v>
      </c>
      <c r="G71" s="21"/>
    </row>
    <row r="72" spans="1:7" ht="18.75" customHeight="1" x14ac:dyDescent="0.25">
      <c r="A72" s="20"/>
      <c r="B72" s="66" t="s">
        <v>179</v>
      </c>
      <c r="C72" s="15">
        <v>2</v>
      </c>
      <c r="D72" s="15">
        <v>3</v>
      </c>
      <c r="E72" s="15"/>
      <c r="F72" s="15">
        <f t="shared" ref="F72" si="5">SUM(C72:E72)</f>
        <v>5</v>
      </c>
      <c r="G72" s="21"/>
    </row>
    <row r="73" spans="1:7" ht="18.75" customHeight="1" x14ac:dyDescent="0.25">
      <c r="A73" s="20"/>
      <c r="B73" s="80" t="s">
        <v>10</v>
      </c>
      <c r="C73" s="79">
        <f>SUM(C8:C72)</f>
        <v>210</v>
      </c>
      <c r="D73" s="79">
        <f t="shared" ref="D73:F73" si="6">SUM(D8:D72)</f>
        <v>229</v>
      </c>
      <c r="E73" s="79">
        <f t="shared" si="6"/>
        <v>101</v>
      </c>
      <c r="F73" s="79">
        <f t="shared" si="6"/>
        <v>540</v>
      </c>
      <c r="G73" s="21"/>
    </row>
    <row r="74" spans="1:7" ht="4.2" customHeight="1" x14ac:dyDescent="0.25">
      <c r="A74" s="22"/>
      <c r="B74" s="23"/>
      <c r="C74" s="23"/>
      <c r="D74" s="23"/>
      <c r="E74" s="23"/>
      <c r="F74" s="23"/>
      <c r="G74" s="24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3">
    <webPublishItem id="2960" divId="1_3_4_2960" sourceType="range" sourceRef="A3:H74" destinationFile="\\gpaq\gpaqssl\lldades\indicadors\2019\1_3_4_802.htm"/>
    <webPublishItem id="11981" divId="1_3_4_11981" sourceType="range" sourceRef="A6:G41" destinationFile="G:\GPAQ\GPAQ-COMU\Estadístiques internes\LLIBREDA\Lldades 2015\Taules\01 Docencia\1_3_4_820.htm"/>
    <webPublishItem id="5439" divId="1_3_4_5439" sourceType="range" sourceRef="A6:G74" destinationFile="\\reid\inetpub\gpaqssl\lldades\indicadors\2021\1_3_4_802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05"/>
  <sheetViews>
    <sheetView showGridLines="0" workbookViewId="0">
      <selection activeCell="B4" sqref="B4"/>
    </sheetView>
  </sheetViews>
  <sheetFormatPr defaultColWidth="11.5546875" defaultRowHeight="13.2" x14ac:dyDescent="0.25"/>
  <cols>
    <col min="1" max="1" width="0.5546875" customWidth="1"/>
    <col min="2" max="2" width="35.6640625" customWidth="1"/>
    <col min="3" max="3" width="20.5546875" style="48" customWidth="1"/>
    <col min="4" max="4" width="0.77734375" customWidth="1"/>
    <col min="5" max="5" width="4.5546875" customWidth="1"/>
  </cols>
  <sheetData>
    <row r="1" spans="1:5" x14ac:dyDescent="0.25">
      <c r="A1" s="11"/>
      <c r="B1" s="59" t="s">
        <v>30</v>
      </c>
    </row>
    <row r="3" spans="1:5" ht="13.8" x14ac:dyDescent="0.25">
      <c r="B3" s="18" t="s">
        <v>29</v>
      </c>
      <c r="C3" s="18"/>
      <c r="D3" s="18"/>
      <c r="E3" s="18"/>
    </row>
    <row r="6" spans="1:5" ht="6" customHeight="1" x14ac:dyDescent="0.25">
      <c r="A6" s="46"/>
      <c r="B6" s="47"/>
      <c r="C6" s="57"/>
      <c r="D6" s="19"/>
    </row>
    <row r="7" spans="1:5" ht="26.4" customHeight="1" x14ac:dyDescent="0.25">
      <c r="A7" s="20"/>
      <c r="B7" s="102" t="s">
        <v>32</v>
      </c>
      <c r="C7" s="105" t="s">
        <v>15</v>
      </c>
      <c r="D7" s="21"/>
    </row>
    <row r="8" spans="1:5" ht="18" customHeight="1" x14ac:dyDescent="0.25">
      <c r="A8" s="20"/>
      <c r="B8" s="54" t="s">
        <v>209</v>
      </c>
      <c r="C8" s="43">
        <v>10</v>
      </c>
      <c r="D8" s="21"/>
    </row>
    <row r="9" spans="1:5" ht="18" customHeight="1" x14ac:dyDescent="0.25">
      <c r="A9" s="20"/>
      <c r="B9" s="53" t="s">
        <v>168</v>
      </c>
      <c r="C9" s="44">
        <v>26</v>
      </c>
      <c r="D9" s="21"/>
    </row>
    <row r="10" spans="1:5" ht="18" customHeight="1" x14ac:dyDescent="0.25">
      <c r="A10" s="20"/>
      <c r="B10" s="54" t="s">
        <v>169</v>
      </c>
      <c r="C10" s="43">
        <v>16</v>
      </c>
      <c r="D10" s="21"/>
    </row>
    <row r="11" spans="1:5" ht="18" customHeight="1" x14ac:dyDescent="0.25">
      <c r="A11" s="20"/>
      <c r="B11" s="53" t="s">
        <v>180</v>
      </c>
      <c r="C11" s="44">
        <v>3</v>
      </c>
      <c r="D11" s="21"/>
    </row>
    <row r="12" spans="1:5" ht="18" customHeight="1" x14ac:dyDescent="0.25">
      <c r="A12" s="20"/>
      <c r="B12" s="54" t="s">
        <v>170</v>
      </c>
      <c r="C12" s="43">
        <v>58</v>
      </c>
      <c r="D12" s="21"/>
    </row>
    <row r="13" spans="1:5" ht="18" customHeight="1" x14ac:dyDescent="0.25">
      <c r="A13" s="20"/>
      <c r="B13" s="53" t="s">
        <v>210</v>
      </c>
      <c r="C13" s="44">
        <v>2</v>
      </c>
      <c r="D13" s="21"/>
    </row>
    <row r="14" spans="1:5" ht="18" customHeight="1" x14ac:dyDescent="0.25">
      <c r="A14" s="20"/>
      <c r="B14" s="54" t="s">
        <v>211</v>
      </c>
      <c r="C14" s="43">
        <v>3</v>
      </c>
      <c r="D14" s="21"/>
    </row>
    <row r="15" spans="1:5" ht="18" customHeight="1" x14ac:dyDescent="0.25">
      <c r="A15" s="20"/>
      <c r="B15" s="53" t="s">
        <v>235</v>
      </c>
      <c r="C15" s="44">
        <v>5</v>
      </c>
      <c r="D15" s="21"/>
    </row>
    <row r="16" spans="1:5" ht="18" customHeight="1" x14ac:dyDescent="0.25">
      <c r="A16" s="20"/>
      <c r="B16" s="54" t="s">
        <v>236</v>
      </c>
      <c r="C16" s="43">
        <v>4</v>
      </c>
      <c r="D16" s="21"/>
    </row>
    <row r="17" spans="1:4" ht="18" customHeight="1" x14ac:dyDescent="0.25">
      <c r="A17" s="20"/>
      <c r="B17" s="53" t="s">
        <v>225</v>
      </c>
      <c r="C17" s="44">
        <v>2</v>
      </c>
      <c r="D17" s="21"/>
    </row>
    <row r="18" spans="1:4" ht="18" customHeight="1" x14ac:dyDescent="0.25">
      <c r="A18" s="20"/>
      <c r="B18" s="54" t="s">
        <v>231</v>
      </c>
      <c r="C18" s="43">
        <v>1</v>
      </c>
      <c r="D18" s="21"/>
    </row>
    <row r="19" spans="1:4" ht="18" customHeight="1" x14ac:dyDescent="0.25">
      <c r="A19" s="20"/>
      <c r="B19" s="53" t="s">
        <v>252</v>
      </c>
      <c r="C19" s="44">
        <v>1</v>
      </c>
      <c r="D19" s="21"/>
    </row>
    <row r="20" spans="1:4" ht="18" customHeight="1" x14ac:dyDescent="0.25">
      <c r="A20" s="20"/>
      <c r="B20" s="54" t="s">
        <v>217</v>
      </c>
      <c r="C20" s="43">
        <v>8</v>
      </c>
      <c r="D20" s="21"/>
    </row>
    <row r="21" spans="1:4" ht="18" customHeight="1" x14ac:dyDescent="0.25">
      <c r="A21" s="20"/>
      <c r="B21" s="53" t="s">
        <v>181</v>
      </c>
      <c r="C21" s="44">
        <v>25</v>
      </c>
      <c r="D21" s="21"/>
    </row>
    <row r="22" spans="1:4" ht="18" customHeight="1" x14ac:dyDescent="0.25">
      <c r="A22" s="20"/>
      <c r="B22" s="54" t="s">
        <v>171</v>
      </c>
      <c r="C22" s="43">
        <v>17</v>
      </c>
      <c r="D22" s="21"/>
    </row>
    <row r="23" spans="1:4" ht="18" customHeight="1" x14ac:dyDescent="0.25">
      <c r="A23" s="20"/>
      <c r="B23" s="53" t="s">
        <v>189</v>
      </c>
      <c r="C23" s="44">
        <v>2</v>
      </c>
      <c r="D23" s="21"/>
    </row>
    <row r="24" spans="1:4" ht="18" customHeight="1" x14ac:dyDescent="0.25">
      <c r="A24" s="20"/>
      <c r="B24" s="54" t="s">
        <v>226</v>
      </c>
      <c r="C24" s="43">
        <v>7</v>
      </c>
      <c r="D24" s="21"/>
    </row>
    <row r="25" spans="1:4" ht="18" customHeight="1" x14ac:dyDescent="0.25">
      <c r="A25" s="20"/>
      <c r="B25" s="53" t="s">
        <v>52</v>
      </c>
      <c r="C25" s="44">
        <v>3210</v>
      </c>
      <c r="D25" s="21"/>
    </row>
    <row r="26" spans="1:4" ht="18" customHeight="1" x14ac:dyDescent="0.25">
      <c r="A26" s="20"/>
      <c r="B26" s="54" t="s">
        <v>190</v>
      </c>
      <c r="C26" s="43">
        <v>145</v>
      </c>
      <c r="D26" s="21"/>
    </row>
    <row r="27" spans="1:4" ht="18" customHeight="1" x14ac:dyDescent="0.25">
      <c r="A27" s="20"/>
      <c r="B27" s="53" t="s">
        <v>253</v>
      </c>
      <c r="C27" s="44">
        <v>2</v>
      </c>
      <c r="D27" s="21"/>
    </row>
    <row r="28" spans="1:4" ht="18" customHeight="1" x14ac:dyDescent="0.25">
      <c r="A28" s="20"/>
      <c r="B28" s="54" t="s">
        <v>254</v>
      </c>
      <c r="C28" s="43">
        <v>1</v>
      </c>
      <c r="D28" s="21"/>
    </row>
    <row r="29" spans="1:4" ht="18" customHeight="1" x14ac:dyDescent="0.25">
      <c r="A29" s="20"/>
      <c r="B29" s="53" t="s">
        <v>227</v>
      </c>
      <c r="C29" s="44">
        <v>8</v>
      </c>
      <c r="D29" s="21"/>
    </row>
    <row r="30" spans="1:4" ht="18" customHeight="1" x14ac:dyDescent="0.25">
      <c r="A30" s="20"/>
      <c r="B30" s="54" t="s">
        <v>191</v>
      </c>
      <c r="C30" s="43">
        <v>1</v>
      </c>
      <c r="D30" s="21"/>
    </row>
    <row r="31" spans="1:4" ht="18" customHeight="1" x14ac:dyDescent="0.25">
      <c r="A31" s="20"/>
      <c r="B31" s="53" t="s">
        <v>228</v>
      </c>
      <c r="C31" s="44">
        <v>7</v>
      </c>
      <c r="D31" s="21"/>
    </row>
    <row r="32" spans="1:4" ht="18" customHeight="1" x14ac:dyDescent="0.25">
      <c r="A32" s="20"/>
      <c r="B32" s="54" t="s">
        <v>192</v>
      </c>
      <c r="C32" s="43">
        <v>3</v>
      </c>
      <c r="D32" s="21"/>
    </row>
    <row r="33" spans="1:4" ht="18" customHeight="1" x14ac:dyDescent="0.25">
      <c r="A33" s="20"/>
      <c r="B33" s="53" t="s">
        <v>193</v>
      </c>
      <c r="C33" s="44">
        <v>8</v>
      </c>
      <c r="D33" s="21"/>
    </row>
    <row r="34" spans="1:4" ht="18" customHeight="1" x14ac:dyDescent="0.25">
      <c r="A34" s="20"/>
      <c r="B34" s="54" t="s">
        <v>194</v>
      </c>
      <c r="C34" s="43">
        <v>2</v>
      </c>
      <c r="D34" s="21"/>
    </row>
    <row r="35" spans="1:4" ht="18" customHeight="1" x14ac:dyDescent="0.25">
      <c r="A35" s="20"/>
      <c r="B35" s="53" t="s">
        <v>172</v>
      </c>
      <c r="C35" s="44">
        <v>94</v>
      </c>
      <c r="D35" s="21"/>
    </row>
    <row r="36" spans="1:4" ht="18" customHeight="1" x14ac:dyDescent="0.25">
      <c r="A36" s="20"/>
      <c r="B36" s="54" t="s">
        <v>195</v>
      </c>
      <c r="C36" s="43">
        <v>33</v>
      </c>
      <c r="D36" s="21"/>
    </row>
    <row r="37" spans="1:4" ht="18" customHeight="1" x14ac:dyDescent="0.25">
      <c r="A37" s="20"/>
      <c r="B37" s="53" t="s">
        <v>255</v>
      </c>
      <c r="C37" s="44">
        <v>2</v>
      </c>
      <c r="D37" s="21"/>
    </row>
    <row r="38" spans="1:4" ht="18" customHeight="1" x14ac:dyDescent="0.25">
      <c r="A38" s="20"/>
      <c r="B38" s="54" t="s">
        <v>212</v>
      </c>
      <c r="C38" s="43">
        <v>10</v>
      </c>
      <c r="D38" s="21"/>
    </row>
    <row r="39" spans="1:4" ht="18" customHeight="1" x14ac:dyDescent="0.25">
      <c r="A39" s="20"/>
      <c r="B39" s="53" t="s">
        <v>256</v>
      </c>
      <c r="C39" s="44">
        <v>2</v>
      </c>
      <c r="D39" s="21"/>
    </row>
    <row r="40" spans="1:4" ht="18" customHeight="1" x14ac:dyDescent="0.25">
      <c r="A40" s="20"/>
      <c r="B40" s="54" t="s">
        <v>257</v>
      </c>
      <c r="C40" s="43">
        <v>2</v>
      </c>
      <c r="D40" s="21"/>
    </row>
    <row r="41" spans="1:4" ht="18" customHeight="1" x14ac:dyDescent="0.25">
      <c r="A41" s="20"/>
      <c r="B41" s="53" t="s">
        <v>258</v>
      </c>
      <c r="C41" s="44">
        <v>1</v>
      </c>
      <c r="D41" s="21"/>
    </row>
    <row r="42" spans="1:4" ht="18" customHeight="1" x14ac:dyDescent="0.25">
      <c r="A42" s="20"/>
      <c r="B42" s="54" t="s">
        <v>173</v>
      </c>
      <c r="C42" s="43">
        <v>12</v>
      </c>
      <c r="D42" s="21"/>
    </row>
    <row r="43" spans="1:4" ht="18" customHeight="1" x14ac:dyDescent="0.25">
      <c r="A43" s="20"/>
      <c r="B43" s="53" t="s">
        <v>259</v>
      </c>
      <c r="C43" s="44">
        <v>2</v>
      </c>
      <c r="D43" s="21"/>
    </row>
    <row r="44" spans="1:4" ht="18" customHeight="1" x14ac:dyDescent="0.25">
      <c r="A44" s="20"/>
      <c r="B44" s="54" t="s">
        <v>196</v>
      </c>
      <c r="C44" s="43">
        <v>11</v>
      </c>
      <c r="D44" s="21"/>
    </row>
    <row r="45" spans="1:4" ht="18" customHeight="1" x14ac:dyDescent="0.25">
      <c r="A45" s="20"/>
      <c r="B45" s="53" t="s">
        <v>260</v>
      </c>
      <c r="C45" s="44">
        <v>1</v>
      </c>
      <c r="D45" s="21"/>
    </row>
    <row r="46" spans="1:4" ht="18" customHeight="1" x14ac:dyDescent="0.25">
      <c r="A46" s="20"/>
      <c r="B46" s="54" t="s">
        <v>218</v>
      </c>
      <c r="C46" s="43">
        <v>7</v>
      </c>
      <c r="D46" s="21"/>
    </row>
    <row r="47" spans="1:4" ht="18" customHeight="1" x14ac:dyDescent="0.25">
      <c r="A47" s="20"/>
      <c r="B47" s="53" t="s">
        <v>261</v>
      </c>
      <c r="C47" s="44">
        <v>1</v>
      </c>
      <c r="D47" s="21"/>
    </row>
    <row r="48" spans="1:4" ht="18" customHeight="1" x14ac:dyDescent="0.25">
      <c r="A48" s="20"/>
      <c r="B48" s="54" t="s">
        <v>213</v>
      </c>
      <c r="C48" s="43">
        <v>2</v>
      </c>
      <c r="D48" s="21"/>
    </row>
    <row r="49" spans="1:4" ht="18" customHeight="1" x14ac:dyDescent="0.25">
      <c r="A49" s="20"/>
      <c r="B49" s="53" t="s">
        <v>214</v>
      </c>
      <c r="C49" s="44">
        <v>28</v>
      </c>
      <c r="D49" s="21"/>
    </row>
    <row r="50" spans="1:4" ht="18" customHeight="1" x14ac:dyDescent="0.25">
      <c r="A50" s="20"/>
      <c r="B50" s="54" t="s">
        <v>219</v>
      </c>
      <c r="C50" s="43">
        <v>1</v>
      </c>
      <c r="D50" s="21"/>
    </row>
    <row r="51" spans="1:4" ht="18" customHeight="1" x14ac:dyDescent="0.25">
      <c r="A51" s="20"/>
      <c r="B51" s="53" t="s">
        <v>182</v>
      </c>
      <c r="C51" s="44">
        <v>19</v>
      </c>
      <c r="D51" s="21"/>
    </row>
    <row r="52" spans="1:4" ht="18" customHeight="1" x14ac:dyDescent="0.25">
      <c r="A52" s="20"/>
      <c r="B52" s="54" t="s">
        <v>197</v>
      </c>
      <c r="C52" s="43">
        <v>1</v>
      </c>
      <c r="D52" s="21"/>
    </row>
    <row r="53" spans="1:4" ht="18" customHeight="1" x14ac:dyDescent="0.25">
      <c r="A53" s="20"/>
      <c r="B53" s="53" t="s">
        <v>183</v>
      </c>
      <c r="C53" s="44">
        <v>4</v>
      </c>
      <c r="D53" s="21"/>
    </row>
    <row r="54" spans="1:4" ht="18" customHeight="1" x14ac:dyDescent="0.25">
      <c r="A54" s="20"/>
      <c r="B54" s="54" t="s">
        <v>237</v>
      </c>
      <c r="C54" s="43">
        <v>1</v>
      </c>
      <c r="D54" s="21"/>
    </row>
    <row r="55" spans="1:4" ht="18" customHeight="1" x14ac:dyDescent="0.25">
      <c r="A55" s="20"/>
      <c r="B55" s="53" t="s">
        <v>198</v>
      </c>
      <c r="C55" s="44">
        <v>2</v>
      </c>
      <c r="D55" s="21"/>
    </row>
    <row r="56" spans="1:4" ht="18" customHeight="1" x14ac:dyDescent="0.25">
      <c r="A56" s="20"/>
      <c r="B56" s="54" t="s">
        <v>199</v>
      </c>
      <c r="C56" s="43">
        <v>35</v>
      </c>
      <c r="D56" s="21"/>
    </row>
    <row r="57" spans="1:4" ht="18" customHeight="1" x14ac:dyDescent="0.25">
      <c r="A57" s="20"/>
      <c r="B57" s="53" t="s">
        <v>200</v>
      </c>
      <c r="C57" s="44">
        <v>1</v>
      </c>
      <c r="D57" s="21"/>
    </row>
    <row r="58" spans="1:4" ht="18" customHeight="1" x14ac:dyDescent="0.25">
      <c r="A58" s="20"/>
      <c r="B58" s="54" t="s">
        <v>215</v>
      </c>
      <c r="C58" s="43">
        <v>4</v>
      </c>
      <c r="D58" s="21"/>
    </row>
    <row r="59" spans="1:4" ht="18" customHeight="1" x14ac:dyDescent="0.25">
      <c r="A59" s="20"/>
      <c r="B59" s="53" t="s">
        <v>262</v>
      </c>
      <c r="C59" s="44">
        <v>3</v>
      </c>
      <c r="D59" s="21"/>
    </row>
    <row r="60" spans="1:4" ht="18" customHeight="1" x14ac:dyDescent="0.25">
      <c r="A60" s="20"/>
      <c r="B60" s="54" t="s">
        <v>201</v>
      </c>
      <c r="C60" s="43">
        <v>20</v>
      </c>
      <c r="D60" s="21"/>
    </row>
    <row r="61" spans="1:4" ht="18" customHeight="1" x14ac:dyDescent="0.25">
      <c r="A61" s="20"/>
      <c r="B61" s="53" t="s">
        <v>229</v>
      </c>
      <c r="C61" s="44">
        <v>1</v>
      </c>
      <c r="D61" s="21"/>
    </row>
    <row r="62" spans="1:4" ht="18" customHeight="1" x14ac:dyDescent="0.25">
      <c r="A62" s="20"/>
      <c r="B62" s="54" t="s">
        <v>202</v>
      </c>
      <c r="C62" s="43">
        <v>1</v>
      </c>
      <c r="D62" s="21"/>
    </row>
    <row r="63" spans="1:4" ht="18" customHeight="1" x14ac:dyDescent="0.25">
      <c r="A63" s="20"/>
      <c r="B63" s="53" t="s">
        <v>220</v>
      </c>
      <c r="C63" s="44">
        <v>1</v>
      </c>
      <c r="D63" s="21"/>
    </row>
    <row r="64" spans="1:4" ht="18" customHeight="1" x14ac:dyDescent="0.25">
      <c r="A64" s="20"/>
      <c r="B64" s="54" t="s">
        <v>263</v>
      </c>
      <c r="C64" s="43">
        <v>6</v>
      </c>
      <c r="D64" s="21"/>
    </row>
    <row r="65" spans="1:4" ht="18" customHeight="1" x14ac:dyDescent="0.25">
      <c r="A65" s="20"/>
      <c r="B65" s="53" t="s">
        <v>264</v>
      </c>
      <c r="C65" s="44">
        <v>1</v>
      </c>
      <c r="D65" s="21"/>
    </row>
    <row r="66" spans="1:4" ht="18" customHeight="1" x14ac:dyDescent="0.25">
      <c r="A66" s="20"/>
      <c r="B66" s="54" t="s">
        <v>265</v>
      </c>
      <c r="C66" s="43">
        <v>1</v>
      </c>
      <c r="D66" s="21"/>
    </row>
    <row r="67" spans="1:4" ht="18" customHeight="1" x14ac:dyDescent="0.25">
      <c r="A67" s="20"/>
      <c r="B67" s="53" t="s">
        <v>203</v>
      </c>
      <c r="C67" s="44">
        <v>22</v>
      </c>
      <c r="D67" s="21"/>
    </row>
    <row r="68" spans="1:4" ht="18" customHeight="1" x14ac:dyDescent="0.25">
      <c r="A68" s="20"/>
      <c r="B68" s="54" t="s">
        <v>174</v>
      </c>
      <c r="C68" s="43">
        <v>72</v>
      </c>
      <c r="D68" s="21"/>
    </row>
    <row r="69" spans="1:4" ht="18" customHeight="1" x14ac:dyDescent="0.25">
      <c r="A69" s="20"/>
      <c r="B69" s="53" t="s">
        <v>266</v>
      </c>
      <c r="C69" s="44">
        <v>1</v>
      </c>
      <c r="D69" s="21"/>
    </row>
    <row r="70" spans="1:4" ht="18" customHeight="1" x14ac:dyDescent="0.25">
      <c r="A70" s="20"/>
      <c r="B70" s="54" t="s">
        <v>267</v>
      </c>
      <c r="C70" s="43">
        <v>1</v>
      </c>
      <c r="D70" s="21"/>
    </row>
    <row r="71" spans="1:4" ht="18" customHeight="1" x14ac:dyDescent="0.25">
      <c r="A71" s="20"/>
      <c r="B71" s="53" t="s">
        <v>268</v>
      </c>
      <c r="C71" s="44">
        <v>1</v>
      </c>
      <c r="D71" s="21"/>
    </row>
    <row r="72" spans="1:4" ht="18" customHeight="1" x14ac:dyDescent="0.25">
      <c r="A72" s="20"/>
      <c r="B72" s="54" t="s">
        <v>230</v>
      </c>
      <c r="C72" s="43">
        <v>4</v>
      </c>
      <c r="D72" s="21"/>
    </row>
    <row r="73" spans="1:4" ht="18" customHeight="1" x14ac:dyDescent="0.25">
      <c r="A73" s="20"/>
      <c r="B73" s="53" t="s">
        <v>221</v>
      </c>
      <c r="C73" s="44">
        <v>2</v>
      </c>
      <c r="D73" s="21"/>
    </row>
    <row r="74" spans="1:4" ht="18" customHeight="1" x14ac:dyDescent="0.25">
      <c r="A74" s="20"/>
      <c r="B74" s="54" t="s">
        <v>222</v>
      </c>
      <c r="C74" s="43">
        <v>10</v>
      </c>
      <c r="D74" s="21"/>
    </row>
    <row r="75" spans="1:4" ht="18" customHeight="1" x14ac:dyDescent="0.25">
      <c r="A75" s="20"/>
      <c r="B75" s="53" t="s">
        <v>184</v>
      </c>
      <c r="C75" s="44">
        <v>34</v>
      </c>
      <c r="D75" s="21"/>
    </row>
    <row r="76" spans="1:4" ht="18" customHeight="1" x14ac:dyDescent="0.25">
      <c r="A76" s="20"/>
      <c r="B76" s="54" t="s">
        <v>216</v>
      </c>
      <c r="C76" s="43">
        <v>9</v>
      </c>
      <c r="D76" s="21"/>
    </row>
    <row r="77" spans="1:4" ht="18" customHeight="1" x14ac:dyDescent="0.25">
      <c r="A77" s="20"/>
      <c r="B77" s="53" t="s">
        <v>175</v>
      </c>
      <c r="C77" s="44">
        <v>21</v>
      </c>
      <c r="D77" s="21"/>
    </row>
    <row r="78" spans="1:4" ht="18" customHeight="1" x14ac:dyDescent="0.25">
      <c r="A78" s="20"/>
      <c r="B78" s="54" t="s">
        <v>234</v>
      </c>
      <c r="C78" s="43">
        <v>23</v>
      </c>
      <c r="D78" s="21"/>
    </row>
    <row r="79" spans="1:4" ht="18" customHeight="1" x14ac:dyDescent="0.25">
      <c r="A79" s="20"/>
      <c r="B79" s="53" t="s">
        <v>185</v>
      </c>
      <c r="C79" s="44">
        <v>203</v>
      </c>
      <c r="D79" s="21"/>
    </row>
    <row r="80" spans="1:4" ht="18" customHeight="1" x14ac:dyDescent="0.25">
      <c r="A80" s="20"/>
      <c r="B80" s="54" t="s">
        <v>204</v>
      </c>
      <c r="C80" s="43">
        <v>9</v>
      </c>
      <c r="D80" s="21"/>
    </row>
    <row r="81" spans="1:4" ht="18" customHeight="1" x14ac:dyDescent="0.25">
      <c r="A81" s="20"/>
      <c r="B81" s="53" t="s">
        <v>176</v>
      </c>
      <c r="C81" s="44">
        <v>20</v>
      </c>
      <c r="D81" s="21"/>
    </row>
    <row r="82" spans="1:4" ht="18" customHeight="1" x14ac:dyDescent="0.25">
      <c r="A82" s="20"/>
      <c r="B82" s="54" t="s">
        <v>205</v>
      </c>
      <c r="C82" s="43">
        <v>6</v>
      </c>
      <c r="D82" s="21"/>
    </row>
    <row r="83" spans="1:4" ht="18" customHeight="1" x14ac:dyDescent="0.25">
      <c r="A83" s="20"/>
      <c r="B83" s="53" t="s">
        <v>186</v>
      </c>
      <c r="C83" s="44">
        <v>7</v>
      </c>
      <c r="D83" s="21"/>
    </row>
    <row r="84" spans="1:4" ht="18" customHeight="1" x14ac:dyDescent="0.25">
      <c r="A84" s="20"/>
      <c r="B84" s="54" t="s">
        <v>177</v>
      </c>
      <c r="C84" s="43">
        <v>7</v>
      </c>
      <c r="D84" s="21"/>
    </row>
    <row r="85" spans="1:4" ht="18" customHeight="1" x14ac:dyDescent="0.25">
      <c r="A85" s="20"/>
      <c r="B85" s="53" t="s">
        <v>100</v>
      </c>
      <c r="C85" s="44">
        <v>712</v>
      </c>
      <c r="D85" s="21"/>
    </row>
    <row r="86" spans="1:4" ht="18" customHeight="1" x14ac:dyDescent="0.25">
      <c r="A86" s="20"/>
      <c r="B86" s="54" t="s">
        <v>269</v>
      </c>
      <c r="C86" s="43">
        <v>4</v>
      </c>
      <c r="D86" s="21"/>
    </row>
    <row r="87" spans="1:4" ht="18" customHeight="1" x14ac:dyDescent="0.25">
      <c r="A87" s="20"/>
      <c r="B87" s="53" t="s">
        <v>270</v>
      </c>
      <c r="C87" s="44">
        <v>1</v>
      </c>
      <c r="D87" s="21"/>
    </row>
    <row r="88" spans="1:4" ht="18" customHeight="1" x14ac:dyDescent="0.25">
      <c r="A88" s="20"/>
      <c r="B88" s="54" t="s">
        <v>187</v>
      </c>
      <c r="C88" s="43">
        <v>10</v>
      </c>
      <c r="D88" s="21"/>
    </row>
    <row r="89" spans="1:4" ht="18" customHeight="1" x14ac:dyDescent="0.25">
      <c r="A89" s="20"/>
      <c r="B89" s="53" t="s">
        <v>223</v>
      </c>
      <c r="C89" s="44">
        <v>4</v>
      </c>
      <c r="D89" s="21"/>
    </row>
    <row r="90" spans="1:4" ht="18" customHeight="1" x14ac:dyDescent="0.25">
      <c r="A90" s="20"/>
      <c r="B90" s="54" t="s">
        <v>206</v>
      </c>
      <c r="C90" s="43">
        <v>1</v>
      </c>
      <c r="D90" s="21"/>
    </row>
    <row r="91" spans="1:4" ht="18" customHeight="1" x14ac:dyDescent="0.25">
      <c r="A91" s="20"/>
      <c r="B91" s="53" t="s">
        <v>238</v>
      </c>
      <c r="C91" s="44">
        <v>1</v>
      </c>
      <c r="D91" s="21"/>
    </row>
    <row r="92" spans="1:4" ht="18" customHeight="1" x14ac:dyDescent="0.25">
      <c r="A92" s="20"/>
      <c r="B92" s="54" t="s">
        <v>271</v>
      </c>
      <c r="C92" s="43">
        <v>2</v>
      </c>
      <c r="D92" s="21"/>
    </row>
    <row r="93" spans="1:4" ht="18" customHeight="1" x14ac:dyDescent="0.25">
      <c r="A93" s="20"/>
      <c r="B93" s="53" t="s">
        <v>224</v>
      </c>
      <c r="C93" s="44">
        <v>4</v>
      </c>
      <c r="D93" s="21"/>
    </row>
    <row r="94" spans="1:4" ht="18" customHeight="1" x14ac:dyDescent="0.25">
      <c r="A94" s="20"/>
      <c r="B94" s="54" t="s">
        <v>233</v>
      </c>
      <c r="C94" s="43">
        <v>5</v>
      </c>
      <c r="D94" s="21"/>
    </row>
    <row r="95" spans="1:4" ht="18" customHeight="1" x14ac:dyDescent="0.25">
      <c r="A95" s="20"/>
      <c r="B95" s="53" t="s">
        <v>188</v>
      </c>
      <c r="C95" s="44">
        <v>19</v>
      </c>
      <c r="D95" s="21"/>
    </row>
    <row r="96" spans="1:4" ht="18" customHeight="1" x14ac:dyDescent="0.25">
      <c r="A96" s="20"/>
      <c r="B96" s="54" t="s">
        <v>239</v>
      </c>
      <c r="C96" s="43">
        <v>1</v>
      </c>
      <c r="D96" s="21"/>
    </row>
    <row r="97" spans="1:4" ht="18" customHeight="1" x14ac:dyDescent="0.25">
      <c r="A97" s="20"/>
      <c r="B97" s="53" t="s">
        <v>272</v>
      </c>
      <c r="C97" s="44">
        <v>1</v>
      </c>
      <c r="D97" s="21"/>
    </row>
    <row r="98" spans="1:4" ht="18" customHeight="1" x14ac:dyDescent="0.25">
      <c r="A98" s="20"/>
      <c r="B98" s="54" t="s">
        <v>232</v>
      </c>
      <c r="C98" s="43">
        <v>7</v>
      </c>
      <c r="D98" s="21"/>
    </row>
    <row r="99" spans="1:4" ht="18" customHeight="1" x14ac:dyDescent="0.25">
      <c r="A99" s="20"/>
      <c r="B99" s="53" t="s">
        <v>273</v>
      </c>
      <c r="C99" s="44">
        <v>1</v>
      </c>
      <c r="D99" s="21"/>
    </row>
    <row r="100" spans="1:4" ht="18" customHeight="1" x14ac:dyDescent="0.25">
      <c r="A100" s="20"/>
      <c r="B100" s="54" t="s">
        <v>207</v>
      </c>
      <c r="C100" s="43">
        <v>4</v>
      </c>
      <c r="D100" s="21"/>
    </row>
    <row r="101" spans="1:4" ht="18" customHeight="1" x14ac:dyDescent="0.25">
      <c r="A101" s="20"/>
      <c r="B101" s="53" t="s">
        <v>178</v>
      </c>
      <c r="C101" s="44">
        <v>60</v>
      </c>
      <c r="D101" s="21"/>
    </row>
    <row r="102" spans="1:4" ht="18" customHeight="1" x14ac:dyDescent="0.25">
      <c r="A102" s="20"/>
      <c r="B102" s="54" t="s">
        <v>179</v>
      </c>
      <c r="C102" s="43">
        <v>91</v>
      </c>
      <c r="D102" s="21"/>
    </row>
    <row r="103" spans="1:4" ht="18" customHeight="1" x14ac:dyDescent="0.25">
      <c r="A103" s="20"/>
      <c r="B103" s="53" t="s">
        <v>208</v>
      </c>
      <c r="C103" s="44">
        <v>1</v>
      </c>
      <c r="D103" s="21"/>
    </row>
    <row r="104" spans="1:4" ht="18" customHeight="1" x14ac:dyDescent="0.25">
      <c r="A104" s="20"/>
      <c r="B104" s="74" t="s">
        <v>10</v>
      </c>
      <c r="C104" s="75">
        <f>SUM(C8:C103)</f>
        <v>5268</v>
      </c>
      <c r="D104" s="21"/>
    </row>
    <row r="105" spans="1:4" ht="14.4" customHeight="1" x14ac:dyDescent="0.25">
      <c r="A105" s="22"/>
      <c r="B105" s="141" t="s">
        <v>281</v>
      </c>
      <c r="C105" s="58"/>
      <c r="D105" s="24"/>
    </row>
  </sheetData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2773" divId="1_3_4_2773" sourceType="range" sourceRef="A6:D105" destinationFile="\\reid\inetpub\gpaqssl\lldades\indicadors\2021\1_3_4_TotalUPC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30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0.33203125" customWidth="1"/>
    <col min="3" max="3" width="16.109375" customWidth="1"/>
    <col min="4" max="4" width="14" customWidth="1"/>
    <col min="5" max="5" width="20.6640625" customWidth="1"/>
    <col min="6" max="6" width="15.44140625" customWidth="1"/>
    <col min="7" max="7" width="13.88671875" customWidth="1"/>
    <col min="8" max="8" width="12.6640625" customWidth="1"/>
    <col min="9" max="9" width="16.44140625" customWidth="1"/>
    <col min="10" max="12" width="12.6640625" customWidth="1"/>
    <col min="13" max="13" width="0.5546875" customWidth="1"/>
    <col min="14" max="14" width="2" customWidth="1"/>
  </cols>
  <sheetData>
    <row r="1" spans="1:14" x14ac:dyDescent="0.25">
      <c r="B1" s="59" t="s">
        <v>30</v>
      </c>
      <c r="C1" s="59"/>
    </row>
    <row r="2" spans="1:14" x14ac:dyDescent="0.25">
      <c r="B2" s="59"/>
      <c r="C2" s="59"/>
    </row>
    <row r="3" spans="1:14" ht="13.8" x14ac:dyDescent="0.25">
      <c r="B3" s="160" t="s">
        <v>54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3.8" x14ac:dyDescent="0.25">
      <c r="B4" s="160" t="s">
        <v>19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6" spans="1:14" ht="5.25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9"/>
    </row>
    <row r="7" spans="1:14" ht="56.4" customHeight="1" x14ac:dyDescent="0.25">
      <c r="A7" s="20"/>
      <c r="B7" s="74" t="s">
        <v>32</v>
      </c>
      <c r="C7" s="75" t="s">
        <v>241</v>
      </c>
      <c r="D7" s="75" t="s">
        <v>107</v>
      </c>
      <c r="E7" s="75" t="s">
        <v>108</v>
      </c>
      <c r="F7" s="75" t="s">
        <v>109</v>
      </c>
      <c r="G7" s="75" t="s">
        <v>110</v>
      </c>
      <c r="H7" s="75" t="s">
        <v>111</v>
      </c>
      <c r="I7" s="75" t="s">
        <v>112</v>
      </c>
      <c r="J7" s="75" t="s">
        <v>285</v>
      </c>
      <c r="K7" s="75" t="s">
        <v>242</v>
      </c>
      <c r="L7" s="75" t="s">
        <v>15</v>
      </c>
      <c r="M7" s="21"/>
    </row>
    <row r="8" spans="1:14" ht="21" customHeight="1" x14ac:dyDescent="0.25">
      <c r="A8" s="20"/>
      <c r="B8" s="67" t="s">
        <v>168</v>
      </c>
      <c r="C8" s="13"/>
      <c r="D8" s="13"/>
      <c r="E8" s="13"/>
      <c r="F8" s="13"/>
      <c r="G8" s="13">
        <v>1</v>
      </c>
      <c r="H8" s="13"/>
      <c r="I8" s="13">
        <v>2</v>
      </c>
      <c r="J8" s="13"/>
      <c r="K8" s="13"/>
      <c r="L8" s="13">
        <f>SUM(C8:K8)</f>
        <v>3</v>
      </c>
      <c r="M8" s="21"/>
    </row>
    <row r="9" spans="1:14" ht="21" customHeight="1" x14ac:dyDescent="0.25">
      <c r="A9" s="20"/>
      <c r="B9" s="66" t="s">
        <v>169</v>
      </c>
      <c r="C9" s="15"/>
      <c r="D9" s="15"/>
      <c r="E9" s="15"/>
      <c r="F9" s="15"/>
      <c r="G9" s="15"/>
      <c r="H9" s="15">
        <v>1</v>
      </c>
      <c r="I9" s="15"/>
      <c r="J9" s="15"/>
      <c r="K9" s="15"/>
      <c r="L9" s="15">
        <f t="shared" ref="L9:L28" si="0">SUM(C9:K9)</f>
        <v>1</v>
      </c>
      <c r="M9" s="21"/>
    </row>
    <row r="10" spans="1:14" ht="21" customHeight="1" x14ac:dyDescent="0.25">
      <c r="A10" s="20"/>
      <c r="B10" s="67" t="s">
        <v>180</v>
      </c>
      <c r="C10" s="13"/>
      <c r="D10" s="13"/>
      <c r="E10" s="13"/>
      <c r="F10" s="13"/>
      <c r="G10" s="13"/>
      <c r="H10" s="13"/>
      <c r="I10" s="13">
        <v>1</v>
      </c>
      <c r="J10" s="13"/>
      <c r="K10" s="13"/>
      <c r="L10" s="13">
        <f t="shared" si="0"/>
        <v>1</v>
      </c>
      <c r="M10" s="21"/>
    </row>
    <row r="11" spans="1:14" ht="21" customHeight="1" x14ac:dyDescent="0.25">
      <c r="A11" s="20"/>
      <c r="B11" s="66" t="s">
        <v>170</v>
      </c>
      <c r="C11" s="15"/>
      <c r="D11" s="15"/>
      <c r="E11" s="15">
        <v>1</v>
      </c>
      <c r="F11" s="15"/>
      <c r="G11" s="15"/>
      <c r="H11" s="15"/>
      <c r="I11" s="15"/>
      <c r="J11" s="15"/>
      <c r="K11" s="15">
        <v>3</v>
      </c>
      <c r="L11" s="15">
        <f t="shared" si="0"/>
        <v>4</v>
      </c>
      <c r="M11" s="21"/>
    </row>
    <row r="12" spans="1:14" ht="21" customHeight="1" x14ac:dyDescent="0.25">
      <c r="A12" s="20"/>
      <c r="B12" s="67" t="s">
        <v>210</v>
      </c>
      <c r="C12" s="13"/>
      <c r="D12" s="13"/>
      <c r="E12" s="13"/>
      <c r="F12" s="13"/>
      <c r="G12" s="13"/>
      <c r="H12" s="13"/>
      <c r="I12" s="13">
        <v>1</v>
      </c>
      <c r="J12" s="13"/>
      <c r="K12" s="13"/>
      <c r="L12" s="13">
        <f t="shared" si="0"/>
        <v>1</v>
      </c>
      <c r="M12" s="21"/>
    </row>
    <row r="13" spans="1:14" ht="21" customHeight="1" x14ac:dyDescent="0.25">
      <c r="A13" s="20"/>
      <c r="B13" s="66" t="s">
        <v>181</v>
      </c>
      <c r="C13" s="15"/>
      <c r="D13" s="15"/>
      <c r="E13" s="15"/>
      <c r="F13" s="15">
        <v>1</v>
      </c>
      <c r="G13" s="15"/>
      <c r="H13" s="15"/>
      <c r="I13" s="15"/>
      <c r="J13" s="15"/>
      <c r="K13" s="15"/>
      <c r="L13" s="15">
        <f t="shared" si="0"/>
        <v>1</v>
      </c>
      <c r="M13" s="21"/>
    </row>
    <row r="14" spans="1:14" ht="21" customHeight="1" x14ac:dyDescent="0.25">
      <c r="A14" s="20"/>
      <c r="B14" s="67" t="s">
        <v>52</v>
      </c>
      <c r="C14" s="13">
        <v>18</v>
      </c>
      <c r="D14" s="13">
        <v>201</v>
      </c>
      <c r="E14" s="13">
        <v>52</v>
      </c>
      <c r="F14" s="13">
        <v>121</v>
      </c>
      <c r="G14" s="13">
        <v>12</v>
      </c>
      <c r="H14" s="13">
        <v>229</v>
      </c>
      <c r="I14" s="13">
        <v>11</v>
      </c>
      <c r="J14" s="13">
        <v>10</v>
      </c>
      <c r="K14" s="13">
        <v>5</v>
      </c>
      <c r="L14" s="13">
        <f t="shared" si="0"/>
        <v>659</v>
      </c>
      <c r="M14" s="21"/>
    </row>
    <row r="15" spans="1:14" ht="21" customHeight="1" x14ac:dyDescent="0.25">
      <c r="A15" s="20"/>
      <c r="B15" s="66" t="s">
        <v>190</v>
      </c>
      <c r="C15" s="15"/>
      <c r="D15" s="15"/>
      <c r="E15" s="15"/>
      <c r="F15" s="15"/>
      <c r="G15" s="15"/>
      <c r="H15" s="15"/>
      <c r="I15" s="15">
        <v>1</v>
      </c>
      <c r="J15" s="15"/>
      <c r="K15" s="15"/>
      <c r="L15" s="15">
        <f t="shared" si="0"/>
        <v>1</v>
      </c>
      <c r="M15" s="21"/>
    </row>
    <row r="16" spans="1:14" ht="21" customHeight="1" x14ac:dyDescent="0.25">
      <c r="A16" s="20"/>
      <c r="B16" s="67" t="s">
        <v>172</v>
      </c>
      <c r="C16" s="13">
        <v>1</v>
      </c>
      <c r="D16" s="13"/>
      <c r="E16" s="13"/>
      <c r="F16" s="13"/>
      <c r="G16" s="13">
        <v>1</v>
      </c>
      <c r="H16" s="13"/>
      <c r="I16" s="13"/>
      <c r="J16" s="13"/>
      <c r="K16" s="13"/>
      <c r="L16" s="13">
        <f t="shared" si="0"/>
        <v>2</v>
      </c>
      <c r="M16" s="21"/>
    </row>
    <row r="17" spans="1:13" ht="21" customHeight="1" x14ac:dyDescent="0.25">
      <c r="A17" s="20"/>
      <c r="B17" s="66" t="s">
        <v>195</v>
      </c>
      <c r="C17" s="15"/>
      <c r="D17" s="15"/>
      <c r="E17" s="15"/>
      <c r="F17" s="15"/>
      <c r="G17" s="15"/>
      <c r="H17" s="15"/>
      <c r="I17" s="15">
        <v>1</v>
      </c>
      <c r="J17" s="15"/>
      <c r="K17" s="15"/>
      <c r="L17" s="15">
        <f t="shared" si="0"/>
        <v>1</v>
      </c>
      <c r="M17" s="21"/>
    </row>
    <row r="18" spans="1:13" ht="21" customHeight="1" x14ac:dyDescent="0.25">
      <c r="A18" s="20"/>
      <c r="B18" s="67" t="s">
        <v>182</v>
      </c>
      <c r="C18" s="13"/>
      <c r="D18" s="13"/>
      <c r="E18" s="13"/>
      <c r="F18" s="13"/>
      <c r="G18" s="13"/>
      <c r="H18" s="13"/>
      <c r="I18" s="13">
        <v>3</v>
      </c>
      <c r="J18" s="13"/>
      <c r="K18" s="13"/>
      <c r="L18" s="13">
        <f t="shared" si="0"/>
        <v>3</v>
      </c>
      <c r="M18" s="21"/>
    </row>
    <row r="19" spans="1:13" ht="21" customHeight="1" x14ac:dyDescent="0.25">
      <c r="A19" s="20"/>
      <c r="B19" s="66" t="s">
        <v>183</v>
      </c>
      <c r="C19" s="15"/>
      <c r="D19" s="15"/>
      <c r="E19" s="15"/>
      <c r="F19" s="15"/>
      <c r="G19" s="15">
        <v>2</v>
      </c>
      <c r="H19" s="15"/>
      <c r="I19" s="15"/>
      <c r="J19" s="15"/>
      <c r="K19" s="15"/>
      <c r="L19" s="15">
        <f t="shared" si="0"/>
        <v>2</v>
      </c>
      <c r="M19" s="21"/>
    </row>
    <row r="20" spans="1:13" ht="21" customHeight="1" x14ac:dyDescent="0.25">
      <c r="A20" s="20"/>
      <c r="B20" s="67" t="s">
        <v>174</v>
      </c>
      <c r="C20" s="13"/>
      <c r="D20" s="13"/>
      <c r="E20" s="13">
        <v>1</v>
      </c>
      <c r="F20" s="13"/>
      <c r="G20" s="13"/>
      <c r="H20" s="13"/>
      <c r="I20" s="13">
        <v>1</v>
      </c>
      <c r="J20" s="13"/>
      <c r="K20" s="13"/>
      <c r="L20" s="13">
        <f t="shared" si="0"/>
        <v>2</v>
      </c>
      <c r="M20" s="21"/>
    </row>
    <row r="21" spans="1:13" ht="21" customHeight="1" x14ac:dyDescent="0.25">
      <c r="A21" s="20"/>
      <c r="B21" s="66" t="s">
        <v>222</v>
      </c>
      <c r="C21" s="15"/>
      <c r="D21" s="15"/>
      <c r="E21" s="15"/>
      <c r="F21" s="15"/>
      <c r="G21" s="15"/>
      <c r="H21" s="15"/>
      <c r="I21" s="15">
        <v>1</v>
      </c>
      <c r="J21" s="15"/>
      <c r="K21" s="15"/>
      <c r="L21" s="15">
        <f t="shared" si="0"/>
        <v>1</v>
      </c>
      <c r="M21" s="21"/>
    </row>
    <row r="22" spans="1:13" ht="21" customHeight="1" x14ac:dyDescent="0.25">
      <c r="A22" s="20"/>
      <c r="B22" s="67" t="s">
        <v>184</v>
      </c>
      <c r="C22" s="13"/>
      <c r="D22" s="13"/>
      <c r="E22" s="13"/>
      <c r="F22" s="13"/>
      <c r="G22" s="13"/>
      <c r="H22" s="13"/>
      <c r="I22" s="13">
        <v>4</v>
      </c>
      <c r="J22" s="13"/>
      <c r="K22" s="13"/>
      <c r="L22" s="13">
        <f t="shared" si="0"/>
        <v>4</v>
      </c>
      <c r="M22" s="21"/>
    </row>
    <row r="23" spans="1:13" ht="21" customHeight="1" x14ac:dyDescent="0.25">
      <c r="A23" s="20"/>
      <c r="B23" s="66" t="s">
        <v>185</v>
      </c>
      <c r="C23" s="15"/>
      <c r="D23" s="15"/>
      <c r="E23" s="15">
        <v>3</v>
      </c>
      <c r="F23" s="15"/>
      <c r="G23" s="15"/>
      <c r="H23" s="15"/>
      <c r="I23" s="15">
        <v>1</v>
      </c>
      <c r="J23" s="15"/>
      <c r="K23" s="15"/>
      <c r="L23" s="15">
        <f t="shared" si="0"/>
        <v>4</v>
      </c>
      <c r="M23" s="21"/>
    </row>
    <row r="24" spans="1:13" ht="21" customHeight="1" x14ac:dyDescent="0.25">
      <c r="A24" s="20"/>
      <c r="B24" s="67" t="s">
        <v>176</v>
      </c>
      <c r="C24" s="13"/>
      <c r="D24" s="13"/>
      <c r="E24" s="13"/>
      <c r="F24" s="13">
        <v>1</v>
      </c>
      <c r="G24" s="13"/>
      <c r="H24" s="13"/>
      <c r="I24" s="13"/>
      <c r="J24" s="13"/>
      <c r="K24" s="13"/>
      <c r="L24" s="13">
        <f t="shared" si="0"/>
        <v>1</v>
      </c>
      <c r="M24" s="21"/>
    </row>
    <row r="25" spans="1:13" ht="21" customHeight="1" x14ac:dyDescent="0.25">
      <c r="A25" s="20"/>
      <c r="B25" s="66" t="s">
        <v>100</v>
      </c>
      <c r="C25" s="15">
        <v>4</v>
      </c>
      <c r="D25" s="15">
        <v>45</v>
      </c>
      <c r="E25" s="15">
        <v>5</v>
      </c>
      <c r="F25" s="15">
        <v>13</v>
      </c>
      <c r="G25" s="15"/>
      <c r="H25" s="15">
        <v>18</v>
      </c>
      <c r="I25" s="15">
        <v>3</v>
      </c>
      <c r="J25" s="15"/>
      <c r="K25" s="15">
        <v>3</v>
      </c>
      <c r="L25" s="15">
        <f t="shared" si="0"/>
        <v>91</v>
      </c>
      <c r="M25" s="21"/>
    </row>
    <row r="26" spans="1:13" ht="21" customHeight="1" x14ac:dyDescent="0.25">
      <c r="A26" s="20"/>
      <c r="B26" s="67" t="s">
        <v>178</v>
      </c>
      <c r="C26" s="13"/>
      <c r="D26" s="13"/>
      <c r="E26" s="13">
        <v>1</v>
      </c>
      <c r="F26" s="13"/>
      <c r="G26" s="13"/>
      <c r="H26" s="13"/>
      <c r="I26" s="13"/>
      <c r="J26" s="13"/>
      <c r="K26" s="13"/>
      <c r="L26" s="13">
        <f t="shared" si="0"/>
        <v>1</v>
      </c>
      <c r="M26" s="21"/>
    </row>
    <row r="27" spans="1:13" ht="21" customHeight="1" x14ac:dyDescent="0.25">
      <c r="A27" s="20"/>
      <c r="B27" s="66" t="s">
        <v>179</v>
      </c>
      <c r="C27" s="15">
        <v>3</v>
      </c>
      <c r="D27" s="15"/>
      <c r="E27" s="15">
        <v>1</v>
      </c>
      <c r="F27" s="15">
        <v>1</v>
      </c>
      <c r="G27" s="15"/>
      <c r="H27" s="15"/>
      <c r="I27" s="15">
        <v>1</v>
      </c>
      <c r="J27" s="15"/>
      <c r="K27" s="15"/>
      <c r="L27" s="15">
        <f t="shared" si="0"/>
        <v>6</v>
      </c>
      <c r="M27" s="21"/>
    </row>
    <row r="28" spans="1:13" ht="21" customHeight="1" x14ac:dyDescent="0.25">
      <c r="A28" s="20"/>
      <c r="B28" s="67"/>
      <c r="C28" s="13"/>
      <c r="D28" s="13"/>
      <c r="E28" s="13"/>
      <c r="F28" s="13"/>
      <c r="G28" s="13"/>
      <c r="H28" s="13"/>
      <c r="I28" s="13"/>
      <c r="J28" s="13"/>
      <c r="K28" s="13"/>
      <c r="L28" s="13">
        <f t="shared" si="0"/>
        <v>0</v>
      </c>
      <c r="M28" s="21"/>
    </row>
    <row r="29" spans="1:13" ht="21" customHeight="1" x14ac:dyDescent="0.25">
      <c r="A29" s="20"/>
      <c r="B29" s="74" t="s">
        <v>15</v>
      </c>
      <c r="C29" s="75">
        <f t="shared" ref="C29" si="1">SUM(C8:C28)</f>
        <v>26</v>
      </c>
      <c r="D29" s="75">
        <f t="shared" ref="D29" si="2">SUM(D8:D28)</f>
        <v>246</v>
      </c>
      <c r="E29" s="75">
        <f t="shared" ref="E29:L29" si="3">SUM(E8:E28)</f>
        <v>64</v>
      </c>
      <c r="F29" s="75">
        <f t="shared" si="3"/>
        <v>137</v>
      </c>
      <c r="G29" s="75">
        <f t="shared" si="3"/>
        <v>16</v>
      </c>
      <c r="H29" s="75">
        <f t="shared" si="3"/>
        <v>248</v>
      </c>
      <c r="I29" s="75">
        <f t="shared" si="3"/>
        <v>31</v>
      </c>
      <c r="J29" s="75">
        <f t="shared" si="3"/>
        <v>10</v>
      </c>
      <c r="K29" s="75">
        <f t="shared" si="3"/>
        <v>11</v>
      </c>
      <c r="L29" s="75">
        <f t="shared" si="3"/>
        <v>789</v>
      </c>
      <c r="M29" s="21"/>
    </row>
    <row r="30" spans="1:13" ht="4.5" customHeight="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</sheetData>
  <mergeCells count="2">
    <mergeCell ref="B3:N3"/>
    <mergeCell ref="B4:N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9714" divId="1_3_4_9714" sourceType="range" sourceRef="A6:M30" destinationFile="\\reid\inetpub\gpaqssl\lldades\indicadors\2021\1_3_4_2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49"/>
  <sheetViews>
    <sheetView showGridLines="0" zoomScaleNormal="100" workbookViewId="0">
      <selection activeCell="A6" sqref="A6:H49"/>
    </sheetView>
  </sheetViews>
  <sheetFormatPr defaultColWidth="11.44140625" defaultRowHeight="13.2" x14ac:dyDescent="0.25"/>
  <cols>
    <col min="1" max="1" width="0.88671875" style="11" customWidth="1"/>
    <col min="2" max="2" width="27.5546875" style="11" bestFit="1" customWidth="1"/>
    <col min="3" max="4" width="14.88671875" style="11" customWidth="1"/>
    <col min="5" max="5" width="19.109375" style="11" customWidth="1"/>
    <col min="6" max="7" width="14.88671875" style="11" customWidth="1"/>
    <col min="8" max="8" width="0.6640625" style="11" customWidth="1"/>
    <col min="9" max="9" width="3" style="11" customWidth="1"/>
    <col min="10" max="10" width="4.88671875" style="11" customWidth="1"/>
    <col min="11" max="16384" width="11.44140625" style="11"/>
  </cols>
  <sheetData>
    <row r="1" spans="1:9" x14ac:dyDescent="0.25">
      <c r="B1" s="59" t="s">
        <v>30</v>
      </c>
    </row>
    <row r="2" spans="1:9" x14ac:dyDescent="0.25">
      <c r="B2" s="59"/>
    </row>
    <row r="3" spans="1:9" ht="13.8" x14ac:dyDescent="0.25">
      <c r="B3" s="18" t="s">
        <v>53</v>
      </c>
      <c r="C3" s="18"/>
      <c r="D3" s="18"/>
      <c r="E3" s="18"/>
      <c r="F3" s="62"/>
      <c r="G3" s="76"/>
      <c r="H3" s="16"/>
      <c r="I3" s="16"/>
    </row>
    <row r="4" spans="1:9" ht="13.8" x14ac:dyDescent="0.25">
      <c r="B4" s="160" t="s">
        <v>19</v>
      </c>
      <c r="C4" s="160"/>
      <c r="D4" s="160"/>
      <c r="E4" s="160"/>
      <c r="F4" s="62"/>
      <c r="G4" s="76"/>
      <c r="H4" s="16"/>
      <c r="I4" s="16"/>
    </row>
    <row r="6" spans="1:9" ht="3" customHeight="1" x14ac:dyDescent="0.25">
      <c r="A6" s="39"/>
      <c r="B6" s="40"/>
      <c r="C6" s="40"/>
      <c r="D6" s="40"/>
      <c r="E6" s="40"/>
      <c r="F6" s="40"/>
      <c r="G6" s="40"/>
      <c r="H6" s="25"/>
    </row>
    <row r="7" spans="1:9" ht="58.95" customHeight="1" x14ac:dyDescent="0.25">
      <c r="A7" s="26"/>
      <c r="B7" s="102" t="s">
        <v>32</v>
      </c>
      <c r="C7" s="75" t="s">
        <v>113</v>
      </c>
      <c r="D7" s="75" t="s">
        <v>115</v>
      </c>
      <c r="E7" s="75" t="s">
        <v>114</v>
      </c>
      <c r="F7" s="75" t="s">
        <v>116</v>
      </c>
      <c r="G7" s="75" t="s">
        <v>15</v>
      </c>
      <c r="H7" s="27"/>
    </row>
    <row r="8" spans="1:9" ht="18.75" customHeight="1" x14ac:dyDescent="0.25">
      <c r="A8" s="26"/>
      <c r="B8" s="12" t="s">
        <v>168</v>
      </c>
      <c r="C8" s="13"/>
      <c r="D8" s="13">
        <v>1</v>
      </c>
      <c r="E8" s="13"/>
      <c r="F8" s="13"/>
      <c r="G8" s="13">
        <f t="shared" ref="G8:G47" si="0">SUM(C8:F8)</f>
        <v>1</v>
      </c>
      <c r="H8" s="27"/>
    </row>
    <row r="9" spans="1:9" ht="18.75" customHeight="1" x14ac:dyDescent="0.25">
      <c r="A9" s="26"/>
      <c r="B9" s="14" t="s">
        <v>170</v>
      </c>
      <c r="C9" s="15"/>
      <c r="D9" s="15">
        <v>9</v>
      </c>
      <c r="E9" s="15"/>
      <c r="F9" s="15"/>
      <c r="G9" s="15">
        <f t="shared" si="0"/>
        <v>9</v>
      </c>
      <c r="H9" s="27"/>
    </row>
    <row r="10" spans="1:9" ht="18.75" customHeight="1" x14ac:dyDescent="0.25">
      <c r="A10" s="26"/>
      <c r="B10" s="12" t="s">
        <v>181</v>
      </c>
      <c r="C10" s="13">
        <v>1</v>
      </c>
      <c r="D10" s="13">
        <v>4</v>
      </c>
      <c r="E10" s="13"/>
      <c r="F10" s="13">
        <v>1</v>
      </c>
      <c r="G10" s="13">
        <f t="shared" si="0"/>
        <v>6</v>
      </c>
      <c r="H10" s="27"/>
    </row>
    <row r="11" spans="1:9" ht="18.75" customHeight="1" x14ac:dyDescent="0.25">
      <c r="A11" s="26"/>
      <c r="B11" s="14" t="s">
        <v>171</v>
      </c>
      <c r="C11" s="15"/>
      <c r="D11" s="15">
        <v>4</v>
      </c>
      <c r="E11" s="15"/>
      <c r="F11" s="15"/>
      <c r="G11" s="15">
        <f t="shared" si="0"/>
        <v>4</v>
      </c>
      <c r="H11" s="27"/>
    </row>
    <row r="12" spans="1:9" ht="18.75" customHeight="1" x14ac:dyDescent="0.25">
      <c r="A12" s="26"/>
      <c r="B12" s="12" t="s">
        <v>189</v>
      </c>
      <c r="C12" s="13"/>
      <c r="D12" s="13">
        <v>2</v>
      </c>
      <c r="E12" s="13"/>
      <c r="F12" s="13"/>
      <c r="G12" s="13">
        <f t="shared" si="0"/>
        <v>2</v>
      </c>
      <c r="H12" s="27"/>
    </row>
    <row r="13" spans="1:9" ht="18.75" customHeight="1" x14ac:dyDescent="0.25">
      <c r="A13" s="26"/>
      <c r="B13" s="14" t="s">
        <v>226</v>
      </c>
      <c r="C13" s="15"/>
      <c r="D13" s="15"/>
      <c r="E13" s="15"/>
      <c r="F13" s="15">
        <v>1</v>
      </c>
      <c r="G13" s="15">
        <f t="shared" si="0"/>
        <v>1</v>
      </c>
      <c r="H13" s="27"/>
    </row>
    <row r="14" spans="1:9" ht="18.75" customHeight="1" x14ac:dyDescent="0.25">
      <c r="A14" s="26"/>
      <c r="B14" s="12" t="s">
        <v>52</v>
      </c>
      <c r="C14" s="13">
        <v>170</v>
      </c>
      <c r="D14" s="13">
        <v>32</v>
      </c>
      <c r="E14" s="13">
        <v>23</v>
      </c>
      <c r="F14" s="13">
        <v>22</v>
      </c>
      <c r="G14" s="13">
        <f t="shared" si="0"/>
        <v>247</v>
      </c>
      <c r="H14" s="27"/>
    </row>
    <row r="15" spans="1:9" ht="18.75" customHeight="1" x14ac:dyDescent="0.25">
      <c r="A15" s="26"/>
      <c r="B15" s="14" t="s">
        <v>190</v>
      </c>
      <c r="C15" s="15"/>
      <c r="D15" s="15">
        <v>17</v>
      </c>
      <c r="E15" s="15">
        <v>4</v>
      </c>
      <c r="F15" s="15">
        <v>5</v>
      </c>
      <c r="G15" s="15">
        <f t="shared" si="0"/>
        <v>26</v>
      </c>
      <c r="H15" s="27"/>
    </row>
    <row r="16" spans="1:9" ht="18.75" customHeight="1" x14ac:dyDescent="0.25">
      <c r="A16" s="26"/>
      <c r="B16" s="12" t="s">
        <v>253</v>
      </c>
      <c r="C16" s="13"/>
      <c r="D16" s="13">
        <v>1</v>
      </c>
      <c r="E16" s="13"/>
      <c r="F16" s="13"/>
      <c r="G16" s="13">
        <f t="shared" si="0"/>
        <v>1</v>
      </c>
      <c r="H16" s="27"/>
    </row>
    <row r="17" spans="1:8" ht="18.75" customHeight="1" x14ac:dyDescent="0.25">
      <c r="A17" s="26"/>
      <c r="B17" s="14" t="s">
        <v>193</v>
      </c>
      <c r="C17" s="15"/>
      <c r="D17" s="15">
        <v>1</v>
      </c>
      <c r="E17" s="15"/>
      <c r="F17" s="15">
        <v>1</v>
      </c>
      <c r="G17" s="15">
        <f t="shared" si="0"/>
        <v>2</v>
      </c>
      <c r="H17" s="27"/>
    </row>
    <row r="18" spans="1:8" ht="18.75" customHeight="1" x14ac:dyDescent="0.25">
      <c r="A18" s="26"/>
      <c r="B18" s="12" t="s">
        <v>172</v>
      </c>
      <c r="C18" s="13"/>
      <c r="D18" s="13">
        <v>15</v>
      </c>
      <c r="E18" s="13">
        <v>1</v>
      </c>
      <c r="F18" s="13">
        <v>4</v>
      </c>
      <c r="G18" s="13">
        <f t="shared" si="0"/>
        <v>20</v>
      </c>
      <c r="H18" s="27"/>
    </row>
    <row r="19" spans="1:8" ht="18.75" customHeight="1" x14ac:dyDescent="0.25">
      <c r="A19" s="26"/>
      <c r="B19" s="14" t="s">
        <v>212</v>
      </c>
      <c r="C19" s="15">
        <v>1</v>
      </c>
      <c r="D19" s="15">
        <v>1</v>
      </c>
      <c r="E19" s="15"/>
      <c r="F19" s="15"/>
      <c r="G19" s="15">
        <f t="shared" si="0"/>
        <v>2</v>
      </c>
      <c r="H19" s="27"/>
    </row>
    <row r="20" spans="1:8" ht="18.75" customHeight="1" x14ac:dyDescent="0.25">
      <c r="A20" s="26"/>
      <c r="B20" s="12" t="s">
        <v>173</v>
      </c>
      <c r="C20" s="13"/>
      <c r="D20" s="13"/>
      <c r="E20" s="13"/>
      <c r="F20" s="13">
        <v>2</v>
      </c>
      <c r="G20" s="13">
        <f t="shared" si="0"/>
        <v>2</v>
      </c>
      <c r="H20" s="27"/>
    </row>
    <row r="21" spans="1:8" ht="18.75" customHeight="1" x14ac:dyDescent="0.25">
      <c r="A21" s="26"/>
      <c r="B21" s="14" t="s">
        <v>196</v>
      </c>
      <c r="C21" s="15"/>
      <c r="D21" s="15">
        <v>2</v>
      </c>
      <c r="E21" s="15"/>
      <c r="F21" s="15"/>
      <c r="G21" s="15">
        <f t="shared" si="0"/>
        <v>2</v>
      </c>
      <c r="H21" s="27"/>
    </row>
    <row r="22" spans="1:8" ht="18.75" customHeight="1" x14ac:dyDescent="0.25">
      <c r="A22" s="26"/>
      <c r="B22" s="12" t="s">
        <v>261</v>
      </c>
      <c r="C22" s="13"/>
      <c r="D22" s="13"/>
      <c r="E22" s="13"/>
      <c r="F22" s="13">
        <v>1</v>
      </c>
      <c r="G22" s="13">
        <f t="shared" si="0"/>
        <v>1</v>
      </c>
      <c r="H22" s="27"/>
    </row>
    <row r="23" spans="1:8" ht="18.75" customHeight="1" x14ac:dyDescent="0.25">
      <c r="A23" s="26"/>
      <c r="B23" s="14" t="s">
        <v>214</v>
      </c>
      <c r="C23" s="15"/>
      <c r="D23" s="15">
        <v>1</v>
      </c>
      <c r="E23" s="15"/>
      <c r="F23" s="15"/>
      <c r="G23" s="15">
        <f t="shared" si="0"/>
        <v>1</v>
      </c>
      <c r="H23" s="27"/>
    </row>
    <row r="24" spans="1:8" ht="18.75" customHeight="1" x14ac:dyDescent="0.25">
      <c r="A24" s="26"/>
      <c r="B24" s="12" t="s">
        <v>182</v>
      </c>
      <c r="C24" s="13"/>
      <c r="D24" s="13">
        <v>2</v>
      </c>
      <c r="E24" s="13">
        <v>3</v>
      </c>
      <c r="F24" s="13"/>
      <c r="G24" s="13">
        <f t="shared" si="0"/>
        <v>5</v>
      </c>
      <c r="H24" s="27"/>
    </row>
    <row r="25" spans="1:8" ht="18.75" customHeight="1" x14ac:dyDescent="0.25">
      <c r="A25" s="26"/>
      <c r="B25" s="14" t="s">
        <v>199</v>
      </c>
      <c r="C25" s="15"/>
      <c r="D25" s="15">
        <v>4</v>
      </c>
      <c r="E25" s="15"/>
      <c r="F25" s="15">
        <v>1</v>
      </c>
      <c r="G25" s="15">
        <f t="shared" si="0"/>
        <v>5</v>
      </c>
      <c r="H25" s="27"/>
    </row>
    <row r="26" spans="1:8" ht="18.75" customHeight="1" x14ac:dyDescent="0.25">
      <c r="A26" s="26"/>
      <c r="B26" s="12" t="s">
        <v>201</v>
      </c>
      <c r="C26" s="13"/>
      <c r="D26" s="13">
        <v>1</v>
      </c>
      <c r="E26" s="13">
        <v>1</v>
      </c>
      <c r="F26" s="13"/>
      <c r="G26" s="13">
        <f t="shared" si="0"/>
        <v>2</v>
      </c>
      <c r="H26" s="27"/>
    </row>
    <row r="27" spans="1:8" ht="18.75" customHeight="1" x14ac:dyDescent="0.25">
      <c r="A27" s="26"/>
      <c r="B27" s="14" t="s">
        <v>202</v>
      </c>
      <c r="C27" s="15"/>
      <c r="D27" s="15"/>
      <c r="E27" s="15"/>
      <c r="F27" s="15">
        <v>1</v>
      </c>
      <c r="G27" s="15">
        <f t="shared" si="0"/>
        <v>1</v>
      </c>
      <c r="H27" s="27"/>
    </row>
    <row r="28" spans="1:8" ht="18.75" customHeight="1" x14ac:dyDescent="0.25">
      <c r="A28" s="26"/>
      <c r="B28" s="12" t="s">
        <v>203</v>
      </c>
      <c r="C28" s="13">
        <v>1</v>
      </c>
      <c r="D28" s="13"/>
      <c r="E28" s="13"/>
      <c r="F28" s="13">
        <v>1</v>
      </c>
      <c r="G28" s="13">
        <f t="shared" si="0"/>
        <v>2</v>
      </c>
      <c r="H28" s="27"/>
    </row>
    <row r="29" spans="1:8" ht="18.75" customHeight="1" x14ac:dyDescent="0.25">
      <c r="A29" s="26"/>
      <c r="B29" s="14" t="s">
        <v>174</v>
      </c>
      <c r="C29" s="15"/>
      <c r="D29" s="15">
        <v>14</v>
      </c>
      <c r="E29" s="15">
        <v>4</v>
      </c>
      <c r="F29" s="15"/>
      <c r="G29" s="15">
        <f t="shared" si="0"/>
        <v>18</v>
      </c>
      <c r="H29" s="27"/>
    </row>
    <row r="30" spans="1:8" ht="18.75" customHeight="1" x14ac:dyDescent="0.25">
      <c r="A30" s="26"/>
      <c r="B30" s="12" t="s">
        <v>230</v>
      </c>
      <c r="C30" s="13"/>
      <c r="D30" s="13">
        <v>1</v>
      </c>
      <c r="E30" s="13"/>
      <c r="F30" s="13"/>
      <c r="G30" s="13">
        <f t="shared" si="0"/>
        <v>1</v>
      </c>
      <c r="H30" s="27"/>
    </row>
    <row r="31" spans="1:8" ht="18.75" customHeight="1" x14ac:dyDescent="0.25">
      <c r="A31" s="26"/>
      <c r="B31" s="14" t="s">
        <v>175</v>
      </c>
      <c r="C31" s="15"/>
      <c r="D31" s="15">
        <v>1</v>
      </c>
      <c r="E31" s="15"/>
      <c r="F31" s="15"/>
      <c r="G31" s="15">
        <f t="shared" si="0"/>
        <v>1</v>
      </c>
      <c r="H31" s="27"/>
    </row>
    <row r="32" spans="1:8" ht="18.75" customHeight="1" x14ac:dyDescent="0.25">
      <c r="A32" s="26"/>
      <c r="B32" s="12" t="s">
        <v>234</v>
      </c>
      <c r="C32" s="13"/>
      <c r="D32" s="13">
        <v>1</v>
      </c>
      <c r="E32" s="13"/>
      <c r="F32" s="13"/>
      <c r="G32" s="13">
        <f t="shared" si="0"/>
        <v>1</v>
      </c>
      <c r="H32" s="27"/>
    </row>
    <row r="33" spans="1:8" ht="18.75" customHeight="1" x14ac:dyDescent="0.25">
      <c r="A33" s="26"/>
      <c r="B33" s="14" t="s">
        <v>185</v>
      </c>
      <c r="C33" s="15"/>
      <c r="D33" s="15">
        <v>18</v>
      </c>
      <c r="E33" s="15">
        <v>2</v>
      </c>
      <c r="F33" s="15">
        <v>2</v>
      </c>
      <c r="G33" s="15">
        <f t="shared" si="0"/>
        <v>22</v>
      </c>
      <c r="H33" s="27"/>
    </row>
    <row r="34" spans="1:8" ht="18.75" customHeight="1" x14ac:dyDescent="0.25">
      <c r="A34" s="26"/>
      <c r="B34" s="12" t="s">
        <v>204</v>
      </c>
      <c r="C34" s="13"/>
      <c r="D34" s="13">
        <v>1</v>
      </c>
      <c r="E34" s="13">
        <v>1</v>
      </c>
      <c r="F34" s="13"/>
      <c r="G34" s="13">
        <f t="shared" si="0"/>
        <v>2</v>
      </c>
      <c r="H34" s="27"/>
    </row>
    <row r="35" spans="1:8" ht="18.75" customHeight="1" x14ac:dyDescent="0.25">
      <c r="A35" s="26"/>
      <c r="B35" s="14" t="s">
        <v>176</v>
      </c>
      <c r="C35" s="15"/>
      <c r="D35" s="15">
        <v>1</v>
      </c>
      <c r="E35" s="15"/>
      <c r="F35" s="15"/>
      <c r="G35" s="15">
        <f t="shared" si="0"/>
        <v>1</v>
      </c>
      <c r="H35" s="27"/>
    </row>
    <row r="36" spans="1:8" ht="18.75" customHeight="1" x14ac:dyDescent="0.25">
      <c r="A36" s="26"/>
      <c r="B36" s="12" t="s">
        <v>205</v>
      </c>
      <c r="C36" s="13"/>
      <c r="D36" s="13">
        <v>3</v>
      </c>
      <c r="E36" s="13"/>
      <c r="F36" s="13"/>
      <c r="G36" s="13">
        <f t="shared" si="0"/>
        <v>3</v>
      </c>
      <c r="H36" s="27"/>
    </row>
    <row r="37" spans="1:8" ht="18.75" customHeight="1" x14ac:dyDescent="0.25">
      <c r="A37" s="26"/>
      <c r="B37" s="14" t="s">
        <v>186</v>
      </c>
      <c r="C37" s="15"/>
      <c r="D37" s="15">
        <v>1</v>
      </c>
      <c r="E37" s="15"/>
      <c r="F37" s="15"/>
      <c r="G37" s="15">
        <f t="shared" si="0"/>
        <v>1</v>
      </c>
      <c r="H37" s="27"/>
    </row>
    <row r="38" spans="1:8" ht="18.75" customHeight="1" x14ac:dyDescent="0.25">
      <c r="A38" s="26"/>
      <c r="B38" s="12" t="s">
        <v>100</v>
      </c>
      <c r="C38" s="13">
        <v>63</v>
      </c>
      <c r="D38" s="13">
        <v>26</v>
      </c>
      <c r="E38" s="13">
        <v>13</v>
      </c>
      <c r="F38" s="13">
        <v>4</v>
      </c>
      <c r="G38" s="13">
        <f t="shared" si="0"/>
        <v>106</v>
      </c>
      <c r="H38" s="27"/>
    </row>
    <row r="39" spans="1:8" ht="18.75" customHeight="1" x14ac:dyDescent="0.25">
      <c r="A39" s="26"/>
      <c r="B39" s="14" t="s">
        <v>269</v>
      </c>
      <c r="C39" s="15">
        <v>1</v>
      </c>
      <c r="D39" s="15"/>
      <c r="E39" s="15"/>
      <c r="F39" s="15"/>
      <c r="G39" s="15">
        <f t="shared" si="0"/>
        <v>1</v>
      </c>
      <c r="H39" s="27"/>
    </row>
    <row r="40" spans="1:8" ht="18.75" customHeight="1" x14ac:dyDescent="0.25">
      <c r="A40" s="26"/>
      <c r="B40" s="12" t="s">
        <v>206</v>
      </c>
      <c r="C40" s="13"/>
      <c r="D40" s="13"/>
      <c r="E40" s="13">
        <v>1</v>
      </c>
      <c r="F40" s="13"/>
      <c r="G40" s="13">
        <f t="shared" si="0"/>
        <v>1</v>
      </c>
      <c r="H40" s="27"/>
    </row>
    <row r="41" spans="1:8" ht="18.75" customHeight="1" x14ac:dyDescent="0.25">
      <c r="A41" s="26"/>
      <c r="B41" s="14" t="s">
        <v>188</v>
      </c>
      <c r="C41" s="15"/>
      <c r="D41" s="15">
        <v>2</v>
      </c>
      <c r="E41" s="15"/>
      <c r="F41" s="15"/>
      <c r="G41" s="15">
        <f t="shared" si="0"/>
        <v>2</v>
      </c>
      <c r="H41" s="27"/>
    </row>
    <row r="42" spans="1:8" ht="18.75" customHeight="1" x14ac:dyDescent="0.25">
      <c r="A42" s="26"/>
      <c r="B42" s="12" t="s">
        <v>272</v>
      </c>
      <c r="C42" s="13"/>
      <c r="D42" s="13">
        <v>1</v>
      </c>
      <c r="E42" s="13"/>
      <c r="F42" s="13"/>
      <c r="G42" s="13">
        <f t="shared" si="0"/>
        <v>1</v>
      </c>
      <c r="H42" s="27"/>
    </row>
    <row r="43" spans="1:8" ht="18.75" customHeight="1" x14ac:dyDescent="0.25">
      <c r="A43" s="26"/>
      <c r="B43" s="14" t="s">
        <v>232</v>
      </c>
      <c r="C43" s="15"/>
      <c r="D43" s="15">
        <v>1</v>
      </c>
      <c r="E43" s="15"/>
      <c r="F43" s="15"/>
      <c r="G43" s="15">
        <f t="shared" si="0"/>
        <v>1</v>
      </c>
      <c r="H43" s="27"/>
    </row>
    <row r="44" spans="1:8" ht="18.75" customHeight="1" x14ac:dyDescent="0.25">
      <c r="A44" s="26"/>
      <c r="B44" s="12" t="s">
        <v>207</v>
      </c>
      <c r="C44" s="13"/>
      <c r="D44" s="13">
        <v>1</v>
      </c>
      <c r="E44" s="13"/>
      <c r="F44" s="13"/>
      <c r="G44" s="13">
        <f t="shared" si="0"/>
        <v>1</v>
      </c>
      <c r="H44" s="27"/>
    </row>
    <row r="45" spans="1:8" ht="18.75" customHeight="1" x14ac:dyDescent="0.25">
      <c r="A45" s="26"/>
      <c r="B45" s="14" t="s">
        <v>178</v>
      </c>
      <c r="C45" s="15"/>
      <c r="D45" s="15">
        <v>13</v>
      </c>
      <c r="E45" s="15">
        <v>1</v>
      </c>
      <c r="F45" s="15"/>
      <c r="G45" s="15">
        <f t="shared" si="0"/>
        <v>14</v>
      </c>
      <c r="H45" s="27"/>
    </row>
    <row r="46" spans="1:8" ht="20.399999999999999" customHeight="1" x14ac:dyDescent="0.25">
      <c r="A46" s="26"/>
      <c r="B46" s="12" t="s">
        <v>179</v>
      </c>
      <c r="C46" s="13"/>
      <c r="D46" s="13">
        <v>6</v>
      </c>
      <c r="E46" s="13">
        <v>4</v>
      </c>
      <c r="F46" s="13">
        <v>1</v>
      </c>
      <c r="G46" s="13">
        <f t="shared" si="0"/>
        <v>11</v>
      </c>
      <c r="H46" s="27"/>
    </row>
    <row r="47" spans="1:8" x14ac:dyDescent="0.25">
      <c r="A47" s="26"/>
      <c r="B47" s="14" t="s">
        <v>208</v>
      </c>
      <c r="C47" s="15"/>
      <c r="D47" s="15">
        <v>1</v>
      </c>
      <c r="E47" s="15"/>
      <c r="F47" s="15"/>
      <c r="G47" s="15">
        <f t="shared" si="0"/>
        <v>1</v>
      </c>
      <c r="H47" s="27"/>
    </row>
    <row r="48" spans="1:8" x14ac:dyDescent="0.25">
      <c r="A48" s="26"/>
      <c r="B48" s="42" t="s">
        <v>10</v>
      </c>
      <c r="C48" s="79">
        <f>SUM(C8:C44)</f>
        <v>237</v>
      </c>
      <c r="D48" s="79">
        <f>SUM(D8:D44)</f>
        <v>169</v>
      </c>
      <c r="E48" s="79">
        <f>SUM(E8:E44)</f>
        <v>53</v>
      </c>
      <c r="F48" s="79">
        <f>SUM(F8:F44)</f>
        <v>46</v>
      </c>
      <c r="G48" s="79">
        <f>SUM(G8:G47)</f>
        <v>531</v>
      </c>
      <c r="H48" s="27"/>
    </row>
    <row r="49" spans="1:8" x14ac:dyDescent="0.25">
      <c r="A49" s="28"/>
      <c r="B49" s="29"/>
      <c r="C49" s="29"/>
      <c r="D49" s="29"/>
      <c r="E49" s="29"/>
      <c r="F49" s="29"/>
      <c r="G49" s="29"/>
      <c r="H49" s="30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1366" divId="1_3_4_11366" sourceType="range" sourceRef="A6:H49" destinationFile="\\reid\inetpub\gpaqssl\lldades\indicadors\2021\1_3_4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36"/>
  <sheetViews>
    <sheetView showGridLines="0" topLeftCell="A6" zoomScaleNormal="100" workbookViewId="0">
      <selection activeCell="E16" sqref="E16"/>
    </sheetView>
  </sheetViews>
  <sheetFormatPr defaultColWidth="11.44140625" defaultRowHeight="13.2" x14ac:dyDescent="0.25"/>
  <cols>
    <col min="1" max="1" width="0.88671875" style="11" customWidth="1"/>
    <col min="2" max="2" width="24.33203125" style="11" customWidth="1"/>
    <col min="3" max="3" width="14.5546875" style="11" customWidth="1"/>
    <col min="4" max="4" width="18" style="37" customWidth="1"/>
    <col min="5" max="5" width="14.5546875" style="37" customWidth="1"/>
    <col min="6" max="6" width="16.77734375" style="37" customWidth="1"/>
    <col min="7" max="7" width="15.77734375" style="37" customWidth="1"/>
    <col min="8" max="8" width="19.33203125" style="37" customWidth="1"/>
    <col min="9" max="9" width="18.109375" style="37" customWidth="1"/>
    <col min="10" max="10" width="14.5546875" style="37" customWidth="1"/>
    <col min="11" max="11" width="0.6640625" style="11" customWidth="1"/>
    <col min="12" max="12" width="2.33203125" style="11" customWidth="1"/>
    <col min="13" max="16384" width="11.44140625" style="11"/>
  </cols>
  <sheetData>
    <row r="1" spans="1:12" x14ac:dyDescent="0.25">
      <c r="B1" s="59" t="s">
        <v>30</v>
      </c>
      <c r="C1" s="59"/>
    </row>
    <row r="2" spans="1:12" x14ac:dyDescent="0.25">
      <c r="B2" s="59"/>
      <c r="C2" s="59"/>
    </row>
    <row r="3" spans="1:12" ht="13.8" x14ac:dyDescent="0.25">
      <c r="B3" s="160" t="s">
        <v>21</v>
      </c>
      <c r="C3" s="160"/>
      <c r="D3" s="160"/>
      <c r="E3" s="160"/>
      <c r="F3" s="160"/>
      <c r="G3" s="160"/>
      <c r="H3" s="160"/>
      <c r="I3" s="160"/>
      <c r="J3" s="160"/>
    </row>
    <row r="4" spans="1:12" ht="13.8" x14ac:dyDescent="0.25">
      <c r="B4" s="160" t="s">
        <v>19</v>
      </c>
      <c r="C4" s="160"/>
      <c r="D4" s="160"/>
      <c r="E4" s="160"/>
      <c r="F4" s="160"/>
      <c r="G4" s="160"/>
      <c r="H4" s="160"/>
      <c r="I4" s="160"/>
      <c r="J4" s="160"/>
    </row>
    <row r="6" spans="1:12" ht="3" customHeight="1" x14ac:dyDescent="0.25">
      <c r="A6" s="39"/>
      <c r="B6" s="40"/>
      <c r="C6" s="40"/>
      <c r="D6" s="45"/>
      <c r="E6" s="45"/>
      <c r="F6" s="45"/>
      <c r="G6" s="45"/>
      <c r="H6" s="45"/>
      <c r="I6" s="45"/>
      <c r="J6" s="45"/>
      <c r="K6" s="25"/>
    </row>
    <row r="7" spans="1:12" ht="72" customHeight="1" x14ac:dyDescent="0.25">
      <c r="A7" s="26"/>
      <c r="B7" s="102" t="s">
        <v>32</v>
      </c>
      <c r="C7" s="105" t="s">
        <v>243</v>
      </c>
      <c r="D7" s="103" t="s">
        <v>117</v>
      </c>
      <c r="E7" s="103" t="s">
        <v>118</v>
      </c>
      <c r="F7" s="103" t="s">
        <v>244</v>
      </c>
      <c r="G7" s="103" t="s">
        <v>157</v>
      </c>
      <c r="H7" s="103" t="s">
        <v>119</v>
      </c>
      <c r="I7" s="103" t="s">
        <v>158</v>
      </c>
      <c r="J7" s="103" t="s">
        <v>15</v>
      </c>
      <c r="K7" s="27"/>
    </row>
    <row r="8" spans="1:12" ht="19.5" customHeight="1" x14ac:dyDescent="0.25">
      <c r="A8" s="26"/>
      <c r="B8" s="12" t="s">
        <v>209</v>
      </c>
      <c r="C8" s="43"/>
      <c r="D8" s="13"/>
      <c r="E8" s="13">
        <v>4</v>
      </c>
      <c r="F8" s="13">
        <v>1</v>
      </c>
      <c r="G8" s="13"/>
      <c r="H8" s="13"/>
      <c r="I8" s="13"/>
      <c r="J8" s="13">
        <f>SUM(C8:I8)</f>
        <v>5</v>
      </c>
      <c r="K8" s="27"/>
      <c r="L8" s="38"/>
    </row>
    <row r="9" spans="1:12" ht="19.5" customHeight="1" x14ac:dyDescent="0.25">
      <c r="A9" s="26"/>
      <c r="B9" s="14" t="s">
        <v>169</v>
      </c>
      <c r="C9" s="44"/>
      <c r="D9" s="15">
        <v>2</v>
      </c>
      <c r="E9" s="15"/>
      <c r="F9" s="15"/>
      <c r="G9" s="15">
        <v>1</v>
      </c>
      <c r="H9" s="15"/>
      <c r="I9" s="15">
        <v>2</v>
      </c>
      <c r="J9" s="15">
        <f t="shared" ref="J9:J31" si="0">SUM(C9:I9)</f>
        <v>5</v>
      </c>
      <c r="K9" s="27"/>
      <c r="L9" s="38"/>
    </row>
    <row r="10" spans="1:12" ht="19.5" customHeight="1" x14ac:dyDescent="0.25">
      <c r="A10" s="26"/>
      <c r="B10" s="12" t="s">
        <v>170</v>
      </c>
      <c r="C10" s="43"/>
      <c r="D10" s="13"/>
      <c r="E10" s="13">
        <v>1</v>
      </c>
      <c r="F10" s="13"/>
      <c r="G10" s="13"/>
      <c r="H10" s="13"/>
      <c r="I10" s="13"/>
      <c r="J10" s="13">
        <f t="shared" si="0"/>
        <v>1</v>
      </c>
      <c r="K10" s="27"/>
      <c r="L10" s="38"/>
    </row>
    <row r="11" spans="1:12" ht="19.5" customHeight="1" x14ac:dyDescent="0.25">
      <c r="A11" s="26"/>
      <c r="B11" s="14" t="s">
        <v>211</v>
      </c>
      <c r="C11" s="44">
        <v>1</v>
      </c>
      <c r="D11" s="15"/>
      <c r="E11" s="15"/>
      <c r="F11" s="15"/>
      <c r="G11" s="15"/>
      <c r="H11" s="15"/>
      <c r="I11" s="15"/>
      <c r="J11" s="15">
        <f t="shared" si="0"/>
        <v>1</v>
      </c>
      <c r="K11" s="27"/>
      <c r="L11" s="38"/>
    </row>
    <row r="12" spans="1:12" ht="19.5" customHeight="1" x14ac:dyDescent="0.25">
      <c r="A12" s="26"/>
      <c r="B12" s="12" t="s">
        <v>236</v>
      </c>
      <c r="C12" s="43">
        <v>3</v>
      </c>
      <c r="D12" s="13"/>
      <c r="E12" s="13"/>
      <c r="F12" s="13"/>
      <c r="G12" s="13"/>
      <c r="H12" s="13"/>
      <c r="I12" s="13"/>
      <c r="J12" s="13">
        <f t="shared" si="0"/>
        <v>3</v>
      </c>
      <c r="K12" s="27"/>
      <c r="L12" s="38"/>
    </row>
    <row r="13" spans="1:12" ht="19.5" customHeight="1" x14ac:dyDescent="0.25">
      <c r="A13" s="26"/>
      <c r="B13" s="14" t="s">
        <v>171</v>
      </c>
      <c r="C13" s="44"/>
      <c r="D13" s="15"/>
      <c r="E13" s="15"/>
      <c r="F13" s="15"/>
      <c r="G13" s="15"/>
      <c r="H13" s="15"/>
      <c r="I13" s="15">
        <v>1</v>
      </c>
      <c r="J13" s="15">
        <f t="shared" si="0"/>
        <v>1</v>
      </c>
      <c r="K13" s="27"/>
      <c r="L13" s="38"/>
    </row>
    <row r="14" spans="1:12" ht="19.5" customHeight="1" x14ac:dyDescent="0.25">
      <c r="A14" s="26"/>
      <c r="B14" s="12" t="s">
        <v>52</v>
      </c>
      <c r="C14" s="43">
        <v>29</v>
      </c>
      <c r="D14" s="13">
        <v>54</v>
      </c>
      <c r="E14" s="13">
        <v>83</v>
      </c>
      <c r="F14" s="13"/>
      <c r="G14" s="13">
        <v>8</v>
      </c>
      <c r="H14" s="13">
        <v>23</v>
      </c>
      <c r="I14" s="13">
        <v>74</v>
      </c>
      <c r="J14" s="13">
        <f t="shared" si="0"/>
        <v>271</v>
      </c>
      <c r="K14" s="27"/>
      <c r="L14" s="38"/>
    </row>
    <row r="15" spans="1:12" ht="19.5" customHeight="1" x14ac:dyDescent="0.25">
      <c r="A15" s="26"/>
      <c r="B15" s="14" t="s">
        <v>190</v>
      </c>
      <c r="C15" s="44"/>
      <c r="D15" s="15"/>
      <c r="E15" s="15"/>
      <c r="F15" s="15"/>
      <c r="G15" s="15"/>
      <c r="H15" s="15"/>
      <c r="I15" s="15">
        <v>1</v>
      </c>
      <c r="J15" s="15">
        <f t="shared" si="0"/>
        <v>1</v>
      </c>
      <c r="K15" s="27"/>
      <c r="L15" s="38"/>
    </row>
    <row r="16" spans="1:12" ht="19.5" customHeight="1" x14ac:dyDescent="0.25">
      <c r="A16" s="26"/>
      <c r="B16" s="12" t="s">
        <v>228</v>
      </c>
      <c r="C16" s="43">
        <v>1</v>
      </c>
      <c r="D16" s="13">
        <v>1</v>
      </c>
      <c r="E16" s="13"/>
      <c r="F16" s="13"/>
      <c r="G16" s="13"/>
      <c r="H16" s="13"/>
      <c r="I16" s="13"/>
      <c r="J16" s="13">
        <f t="shared" si="0"/>
        <v>2</v>
      </c>
      <c r="K16" s="27"/>
      <c r="L16" s="38"/>
    </row>
    <row r="17" spans="1:12" ht="19.5" customHeight="1" x14ac:dyDescent="0.25">
      <c r="A17" s="26"/>
      <c r="B17" s="14" t="s">
        <v>192</v>
      </c>
      <c r="C17" s="44"/>
      <c r="D17" s="15"/>
      <c r="E17" s="15"/>
      <c r="F17" s="15"/>
      <c r="G17" s="15"/>
      <c r="H17" s="15"/>
      <c r="I17" s="15">
        <v>1</v>
      </c>
      <c r="J17" s="15">
        <f t="shared" si="0"/>
        <v>1</v>
      </c>
      <c r="K17" s="27"/>
      <c r="L17" s="38"/>
    </row>
    <row r="18" spans="1:12" ht="19.5" customHeight="1" x14ac:dyDescent="0.25">
      <c r="A18" s="26"/>
      <c r="B18" s="12" t="s">
        <v>195</v>
      </c>
      <c r="C18" s="43">
        <v>1</v>
      </c>
      <c r="D18" s="13"/>
      <c r="E18" s="13"/>
      <c r="F18" s="13"/>
      <c r="G18" s="13"/>
      <c r="H18" s="13">
        <v>1</v>
      </c>
      <c r="I18" s="13"/>
      <c r="J18" s="13">
        <f t="shared" si="0"/>
        <v>2</v>
      </c>
      <c r="K18" s="27"/>
      <c r="L18" s="38"/>
    </row>
    <row r="19" spans="1:12" ht="19.5" customHeight="1" x14ac:dyDescent="0.25">
      <c r="A19" s="26"/>
      <c r="B19" s="14" t="s">
        <v>255</v>
      </c>
      <c r="C19" s="44">
        <v>1</v>
      </c>
      <c r="D19" s="15"/>
      <c r="E19" s="15"/>
      <c r="F19" s="15"/>
      <c r="G19" s="15"/>
      <c r="H19" s="15"/>
      <c r="I19" s="15"/>
      <c r="J19" s="15">
        <f t="shared" si="0"/>
        <v>1</v>
      </c>
      <c r="K19" s="27"/>
      <c r="L19" s="38"/>
    </row>
    <row r="20" spans="1:12" ht="19.5" customHeight="1" x14ac:dyDescent="0.25">
      <c r="A20" s="26"/>
      <c r="B20" s="12" t="s">
        <v>212</v>
      </c>
      <c r="C20" s="43"/>
      <c r="D20" s="13"/>
      <c r="E20" s="13">
        <v>1</v>
      </c>
      <c r="F20" s="13"/>
      <c r="G20" s="13"/>
      <c r="H20" s="13"/>
      <c r="I20" s="13">
        <v>1</v>
      </c>
      <c r="J20" s="13">
        <f t="shared" si="0"/>
        <v>2</v>
      </c>
      <c r="K20" s="27"/>
      <c r="L20" s="38"/>
    </row>
    <row r="21" spans="1:12" ht="19.5" customHeight="1" x14ac:dyDescent="0.25">
      <c r="A21" s="26"/>
      <c r="B21" s="14" t="s">
        <v>173</v>
      </c>
      <c r="C21" s="44">
        <v>2</v>
      </c>
      <c r="D21" s="15">
        <v>1</v>
      </c>
      <c r="E21" s="15"/>
      <c r="F21" s="15"/>
      <c r="G21" s="15"/>
      <c r="H21" s="15"/>
      <c r="I21" s="15"/>
      <c r="J21" s="15">
        <f t="shared" si="0"/>
        <v>3</v>
      </c>
      <c r="K21" s="27"/>
      <c r="L21" s="38"/>
    </row>
    <row r="22" spans="1:12" ht="19.5" customHeight="1" x14ac:dyDescent="0.25">
      <c r="A22" s="26"/>
      <c r="B22" s="12" t="s">
        <v>214</v>
      </c>
      <c r="C22" s="43"/>
      <c r="D22" s="13">
        <v>1</v>
      </c>
      <c r="E22" s="13"/>
      <c r="F22" s="13">
        <v>1</v>
      </c>
      <c r="G22" s="13"/>
      <c r="H22" s="13"/>
      <c r="I22" s="13"/>
      <c r="J22" s="13">
        <f t="shared" si="0"/>
        <v>2</v>
      </c>
      <c r="K22" s="27"/>
      <c r="L22" s="38"/>
    </row>
    <row r="23" spans="1:12" ht="19.5" customHeight="1" x14ac:dyDescent="0.25">
      <c r="A23" s="26"/>
      <c r="B23" s="14" t="s">
        <v>182</v>
      </c>
      <c r="C23" s="44"/>
      <c r="D23" s="15"/>
      <c r="E23" s="15">
        <v>1</v>
      </c>
      <c r="F23" s="15"/>
      <c r="G23" s="15"/>
      <c r="H23" s="15"/>
      <c r="I23" s="15"/>
      <c r="J23" s="15">
        <f t="shared" si="0"/>
        <v>1</v>
      </c>
      <c r="K23" s="27"/>
      <c r="L23" s="38"/>
    </row>
    <row r="24" spans="1:12" ht="19.5" customHeight="1" x14ac:dyDescent="0.25">
      <c r="A24" s="26"/>
      <c r="B24" s="12" t="s">
        <v>199</v>
      </c>
      <c r="C24" s="43">
        <v>1</v>
      </c>
      <c r="D24" s="13"/>
      <c r="E24" s="13"/>
      <c r="F24" s="13"/>
      <c r="G24" s="13"/>
      <c r="H24" s="13"/>
      <c r="I24" s="13"/>
      <c r="J24" s="13">
        <f t="shared" si="0"/>
        <v>1</v>
      </c>
      <c r="K24" s="27"/>
      <c r="L24" s="38"/>
    </row>
    <row r="25" spans="1:12" ht="19.5" customHeight="1" x14ac:dyDescent="0.25">
      <c r="A25" s="26"/>
      <c r="B25" s="14" t="s">
        <v>201</v>
      </c>
      <c r="C25" s="44"/>
      <c r="D25" s="15">
        <v>1</v>
      </c>
      <c r="E25" s="15"/>
      <c r="F25" s="15"/>
      <c r="G25" s="15"/>
      <c r="H25" s="15"/>
      <c r="I25" s="15"/>
      <c r="J25" s="15">
        <f t="shared" si="0"/>
        <v>1</v>
      </c>
      <c r="K25" s="27"/>
      <c r="L25" s="38"/>
    </row>
    <row r="26" spans="1:12" ht="19.5" customHeight="1" x14ac:dyDescent="0.25">
      <c r="A26" s="26"/>
      <c r="B26" s="12" t="s">
        <v>203</v>
      </c>
      <c r="C26" s="43">
        <v>2</v>
      </c>
      <c r="D26" s="13"/>
      <c r="E26" s="13"/>
      <c r="F26" s="13"/>
      <c r="G26" s="13"/>
      <c r="H26" s="13"/>
      <c r="I26" s="13">
        <v>1</v>
      </c>
      <c r="J26" s="13">
        <f t="shared" si="0"/>
        <v>3</v>
      </c>
      <c r="K26" s="27"/>
      <c r="L26" s="38"/>
    </row>
    <row r="27" spans="1:12" ht="19.5" customHeight="1" x14ac:dyDescent="0.25">
      <c r="A27" s="26"/>
      <c r="B27" s="14" t="s">
        <v>174</v>
      </c>
      <c r="C27" s="44"/>
      <c r="D27" s="15"/>
      <c r="E27" s="15"/>
      <c r="F27" s="15">
        <v>1</v>
      </c>
      <c r="G27" s="15"/>
      <c r="H27" s="15">
        <v>1</v>
      </c>
      <c r="I27" s="15"/>
      <c r="J27" s="15">
        <f t="shared" si="0"/>
        <v>2</v>
      </c>
      <c r="K27" s="27"/>
      <c r="L27" s="38"/>
    </row>
    <row r="28" spans="1:12" ht="19.5" customHeight="1" x14ac:dyDescent="0.25">
      <c r="A28" s="26"/>
      <c r="B28" s="12" t="s">
        <v>184</v>
      </c>
      <c r="C28" s="43"/>
      <c r="D28" s="13"/>
      <c r="E28" s="13">
        <v>1</v>
      </c>
      <c r="F28" s="13"/>
      <c r="G28" s="13"/>
      <c r="H28" s="13"/>
      <c r="I28" s="13"/>
      <c r="J28" s="13">
        <f t="shared" si="0"/>
        <v>1</v>
      </c>
      <c r="K28" s="27"/>
      <c r="L28" s="38"/>
    </row>
    <row r="29" spans="1:12" ht="19.5" customHeight="1" x14ac:dyDescent="0.25">
      <c r="A29" s="26"/>
      <c r="B29" s="14" t="s">
        <v>216</v>
      </c>
      <c r="C29" s="44">
        <v>1</v>
      </c>
      <c r="D29" s="15"/>
      <c r="E29" s="15">
        <v>1</v>
      </c>
      <c r="F29" s="15"/>
      <c r="G29" s="15"/>
      <c r="H29" s="15">
        <v>1</v>
      </c>
      <c r="I29" s="15">
        <v>1</v>
      </c>
      <c r="J29" s="15">
        <f t="shared" si="0"/>
        <v>4</v>
      </c>
      <c r="K29" s="27"/>
      <c r="L29" s="38"/>
    </row>
    <row r="30" spans="1:12" ht="19.5" customHeight="1" x14ac:dyDescent="0.25">
      <c r="A30" s="26"/>
      <c r="B30" s="12" t="s">
        <v>185</v>
      </c>
      <c r="C30" s="43"/>
      <c r="D30" s="13">
        <v>2</v>
      </c>
      <c r="E30" s="13"/>
      <c r="F30" s="13"/>
      <c r="G30" s="13"/>
      <c r="H30" s="13"/>
      <c r="I30" s="13"/>
      <c r="J30" s="13">
        <f t="shared" si="0"/>
        <v>2</v>
      </c>
      <c r="K30" s="27"/>
      <c r="L30" s="38"/>
    </row>
    <row r="31" spans="1:12" ht="19.5" customHeight="1" x14ac:dyDescent="0.25">
      <c r="A31" s="26"/>
      <c r="B31" s="14" t="s">
        <v>100</v>
      </c>
      <c r="C31" s="44">
        <v>7</v>
      </c>
      <c r="D31" s="15">
        <v>10</v>
      </c>
      <c r="E31" s="15">
        <v>11</v>
      </c>
      <c r="F31" s="15">
        <v>1</v>
      </c>
      <c r="G31" s="15"/>
      <c r="H31" s="15">
        <v>10</v>
      </c>
      <c r="I31" s="15">
        <v>4</v>
      </c>
      <c r="J31" s="15">
        <f t="shared" si="0"/>
        <v>43</v>
      </c>
      <c r="K31" s="27"/>
      <c r="L31" s="38"/>
    </row>
    <row r="32" spans="1:12" ht="19.5" customHeight="1" x14ac:dyDescent="0.25">
      <c r="A32" s="26"/>
      <c r="B32" s="12" t="s">
        <v>187</v>
      </c>
      <c r="C32" s="43"/>
      <c r="D32" s="13"/>
      <c r="E32" s="13"/>
      <c r="F32" s="13">
        <v>2</v>
      </c>
      <c r="G32" s="13"/>
      <c r="H32" s="13"/>
      <c r="I32" s="13"/>
      <c r="J32" s="13">
        <f t="shared" ref="J32:J34" si="1">SUM(C32:I32)</f>
        <v>2</v>
      </c>
      <c r="K32" s="27"/>
      <c r="L32" s="38"/>
    </row>
    <row r="33" spans="1:12" ht="19.5" customHeight="1" x14ac:dyDescent="0.25">
      <c r="A33" s="26"/>
      <c r="B33" s="14" t="s">
        <v>188</v>
      </c>
      <c r="C33" s="44"/>
      <c r="D33" s="15">
        <v>2</v>
      </c>
      <c r="E33" s="15"/>
      <c r="F33" s="15"/>
      <c r="G33" s="15"/>
      <c r="H33" s="15"/>
      <c r="I33" s="15"/>
      <c r="J33" s="15">
        <f t="shared" si="1"/>
        <v>2</v>
      </c>
      <c r="K33" s="27"/>
      <c r="L33" s="38"/>
    </row>
    <row r="34" spans="1:12" ht="19.5" customHeight="1" x14ac:dyDescent="0.25">
      <c r="A34" s="26"/>
      <c r="B34" s="12" t="s">
        <v>179</v>
      </c>
      <c r="C34" s="43"/>
      <c r="D34" s="13">
        <v>3</v>
      </c>
      <c r="E34" s="13">
        <v>1</v>
      </c>
      <c r="F34" s="13"/>
      <c r="G34" s="13">
        <v>1</v>
      </c>
      <c r="H34" s="13">
        <v>1</v>
      </c>
      <c r="I34" s="13"/>
      <c r="J34" s="13">
        <f t="shared" si="1"/>
        <v>6</v>
      </c>
      <c r="K34" s="27"/>
      <c r="L34" s="38"/>
    </row>
    <row r="35" spans="1:12" ht="19.5" customHeight="1" x14ac:dyDescent="0.25">
      <c r="A35" s="26"/>
      <c r="B35" s="42" t="s">
        <v>10</v>
      </c>
      <c r="C35" s="41">
        <f t="shared" ref="C35:J35" si="2">SUM(C8:C34)</f>
        <v>49</v>
      </c>
      <c r="D35" s="41">
        <f t="shared" si="2"/>
        <v>77</v>
      </c>
      <c r="E35" s="41">
        <f t="shared" si="2"/>
        <v>104</v>
      </c>
      <c r="F35" s="41">
        <f t="shared" si="2"/>
        <v>6</v>
      </c>
      <c r="G35" s="41">
        <f t="shared" si="2"/>
        <v>10</v>
      </c>
      <c r="H35" s="41">
        <f t="shared" si="2"/>
        <v>37</v>
      </c>
      <c r="I35" s="41">
        <f t="shared" si="2"/>
        <v>86</v>
      </c>
      <c r="J35" s="41">
        <f t="shared" si="2"/>
        <v>369</v>
      </c>
      <c r="K35" s="27"/>
      <c r="L35" s="38"/>
    </row>
    <row r="36" spans="1:12" ht="3.75" customHeight="1" x14ac:dyDescent="0.25">
      <c r="A36" s="28"/>
      <c r="B36" s="29"/>
      <c r="C36" s="29"/>
      <c r="D36" s="36"/>
      <c r="E36" s="36"/>
      <c r="F36" s="36"/>
      <c r="G36" s="36"/>
      <c r="H36" s="36"/>
      <c r="I36" s="36"/>
      <c r="J36" s="36"/>
      <c r="K36" s="30"/>
    </row>
  </sheetData>
  <mergeCells count="2">
    <mergeCell ref="B3:J3"/>
    <mergeCell ref="B4:J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3804" divId="1_3_4_13804" sourceType="range" sourceRef="A6:K36" destinationFile="\\reid\inetpub\gpaqssl\lldades\indicadors\2021\1_3_4_23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50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1" customWidth="1"/>
    <col min="2" max="2" width="21.77734375" customWidth="1"/>
    <col min="3" max="3" width="12.77734375" customWidth="1"/>
    <col min="4" max="4" width="20" customWidth="1"/>
    <col min="5" max="5" width="14.5546875" customWidth="1"/>
    <col min="6" max="6" width="13.21875" customWidth="1"/>
    <col min="7" max="7" width="15" customWidth="1"/>
    <col min="8" max="8" width="13.33203125" customWidth="1"/>
    <col min="9" max="9" width="15.88671875" customWidth="1"/>
    <col min="10" max="10" width="12" customWidth="1"/>
    <col min="11" max="11" width="18.77734375" customWidth="1"/>
    <col min="12" max="13" width="14.88671875" customWidth="1"/>
    <col min="14" max="14" width="14.33203125" customWidth="1"/>
    <col min="15" max="15" width="1" customWidth="1"/>
    <col min="16" max="16" width="1.6640625" customWidth="1"/>
  </cols>
  <sheetData>
    <row r="1" spans="1:16" x14ac:dyDescent="0.25">
      <c r="B1" s="59" t="s">
        <v>30</v>
      </c>
    </row>
    <row r="2" spans="1:16" x14ac:dyDescent="0.25">
      <c r="B2" s="59"/>
    </row>
    <row r="3" spans="1:16" ht="13.8" x14ac:dyDescent="0.25">
      <c r="B3" s="160" t="s">
        <v>22</v>
      </c>
      <c r="C3" s="160"/>
      <c r="D3" s="160"/>
      <c r="E3" s="160"/>
      <c r="F3" s="160"/>
      <c r="G3" s="160"/>
    </row>
    <row r="4" spans="1:16" ht="13.8" x14ac:dyDescent="0.25">
      <c r="B4" s="160" t="s">
        <v>19</v>
      </c>
      <c r="C4" s="160"/>
      <c r="D4" s="160"/>
      <c r="E4" s="160"/>
      <c r="F4" s="160"/>
      <c r="G4" s="160"/>
    </row>
    <row r="5" spans="1:16" ht="16.2" customHeight="1" x14ac:dyDescent="0.25"/>
    <row r="6" spans="1:16" ht="5.25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9"/>
    </row>
    <row r="7" spans="1:16" ht="76.2" customHeight="1" x14ac:dyDescent="0.25">
      <c r="A7" s="20"/>
      <c r="B7" s="102" t="s">
        <v>32</v>
      </c>
      <c r="C7" s="103" t="s">
        <v>120</v>
      </c>
      <c r="D7" s="103" t="s">
        <v>121</v>
      </c>
      <c r="E7" s="103" t="s">
        <v>122</v>
      </c>
      <c r="F7" s="103" t="s">
        <v>123</v>
      </c>
      <c r="G7" s="103" t="s">
        <v>109</v>
      </c>
      <c r="H7" s="105" t="s">
        <v>111</v>
      </c>
      <c r="I7" s="103" t="s">
        <v>124</v>
      </c>
      <c r="J7" s="103" t="s">
        <v>286</v>
      </c>
      <c r="K7" s="103" t="s">
        <v>276</v>
      </c>
      <c r="L7" s="103" t="s">
        <v>245</v>
      </c>
      <c r="M7" s="103" t="s">
        <v>287</v>
      </c>
      <c r="N7" s="103" t="s">
        <v>15</v>
      </c>
      <c r="O7" s="21"/>
    </row>
    <row r="8" spans="1:16" ht="19.5" customHeight="1" x14ac:dyDescent="0.25">
      <c r="A8" s="20"/>
      <c r="B8" s="12" t="s">
        <v>168</v>
      </c>
      <c r="C8" s="13">
        <v>1</v>
      </c>
      <c r="D8" s="43"/>
      <c r="E8" s="13"/>
      <c r="F8" s="13">
        <v>3</v>
      </c>
      <c r="G8" s="13"/>
      <c r="H8" s="43"/>
      <c r="I8" s="43"/>
      <c r="J8" s="13"/>
      <c r="K8" s="13"/>
      <c r="L8" s="13"/>
      <c r="M8" s="13"/>
      <c r="N8" s="13">
        <f>SUM(C8:M8)</f>
        <v>4</v>
      </c>
      <c r="O8" s="21"/>
      <c r="P8" s="5"/>
    </row>
    <row r="9" spans="1:16" ht="19.5" customHeight="1" x14ac:dyDescent="0.25">
      <c r="A9" s="20"/>
      <c r="B9" s="14" t="s">
        <v>169</v>
      </c>
      <c r="C9" s="15"/>
      <c r="D9" s="44"/>
      <c r="E9" s="15"/>
      <c r="F9" s="15"/>
      <c r="G9" s="15"/>
      <c r="H9" s="44">
        <v>5</v>
      </c>
      <c r="I9" s="44"/>
      <c r="J9" s="15"/>
      <c r="K9" s="15"/>
      <c r="L9" s="15"/>
      <c r="M9" s="15"/>
      <c r="N9" s="15">
        <f>SUM(C9:M9)</f>
        <v>5</v>
      </c>
      <c r="O9" s="21"/>
      <c r="P9" s="5"/>
    </row>
    <row r="10" spans="1:16" ht="19.5" customHeight="1" x14ac:dyDescent="0.25">
      <c r="A10" s="20"/>
      <c r="B10" s="12" t="s">
        <v>170</v>
      </c>
      <c r="C10" s="13"/>
      <c r="D10" s="43"/>
      <c r="E10" s="13"/>
      <c r="F10" s="13">
        <v>2</v>
      </c>
      <c r="G10" s="13"/>
      <c r="H10" s="43"/>
      <c r="I10" s="43">
        <v>1</v>
      </c>
      <c r="J10" s="13"/>
      <c r="K10" s="13"/>
      <c r="L10" s="13"/>
      <c r="M10" s="13"/>
      <c r="N10" s="13">
        <f t="shared" ref="N10:N48" si="0">SUM(C10:M10)</f>
        <v>3</v>
      </c>
      <c r="O10" s="21"/>
      <c r="P10" s="5"/>
    </row>
    <row r="11" spans="1:16" ht="19.5" customHeight="1" x14ac:dyDescent="0.25">
      <c r="A11" s="20"/>
      <c r="B11" s="14" t="s">
        <v>217</v>
      </c>
      <c r="C11" s="15"/>
      <c r="D11" s="44"/>
      <c r="E11" s="15"/>
      <c r="F11" s="15">
        <v>2</v>
      </c>
      <c r="G11" s="15"/>
      <c r="H11" s="44"/>
      <c r="I11" s="44"/>
      <c r="J11" s="15"/>
      <c r="K11" s="15"/>
      <c r="L11" s="15"/>
      <c r="M11" s="15"/>
      <c r="N11" s="15">
        <f t="shared" si="0"/>
        <v>2</v>
      </c>
      <c r="O11" s="21"/>
      <c r="P11" s="5"/>
    </row>
    <row r="12" spans="1:16" ht="19.5" customHeight="1" x14ac:dyDescent="0.25">
      <c r="A12" s="20"/>
      <c r="B12" s="12" t="s">
        <v>181</v>
      </c>
      <c r="C12" s="13">
        <v>1</v>
      </c>
      <c r="D12" s="43"/>
      <c r="E12" s="13"/>
      <c r="F12" s="13"/>
      <c r="G12" s="13"/>
      <c r="H12" s="43"/>
      <c r="I12" s="43"/>
      <c r="J12" s="13"/>
      <c r="K12" s="13"/>
      <c r="L12" s="13"/>
      <c r="M12" s="13"/>
      <c r="N12" s="13">
        <f t="shared" si="0"/>
        <v>1</v>
      </c>
      <c r="O12" s="21"/>
      <c r="P12" s="5"/>
    </row>
    <row r="13" spans="1:16" ht="19.5" customHeight="1" x14ac:dyDescent="0.25">
      <c r="A13" s="20"/>
      <c r="B13" s="14" t="s">
        <v>171</v>
      </c>
      <c r="C13" s="15"/>
      <c r="D13" s="44"/>
      <c r="E13" s="15"/>
      <c r="F13" s="15">
        <v>1</v>
      </c>
      <c r="G13" s="15"/>
      <c r="H13" s="44"/>
      <c r="I13" s="44"/>
      <c r="J13" s="15"/>
      <c r="K13" s="15"/>
      <c r="L13" s="15"/>
      <c r="M13" s="15"/>
      <c r="N13" s="15">
        <f t="shared" si="0"/>
        <v>1</v>
      </c>
      <c r="O13" s="21"/>
      <c r="P13" s="5"/>
    </row>
    <row r="14" spans="1:16" ht="19.5" customHeight="1" x14ac:dyDescent="0.25">
      <c r="A14" s="20"/>
      <c r="B14" s="12" t="s">
        <v>226</v>
      </c>
      <c r="C14" s="13"/>
      <c r="D14" s="43"/>
      <c r="E14" s="13"/>
      <c r="F14" s="13">
        <v>1</v>
      </c>
      <c r="G14" s="13"/>
      <c r="H14" s="43"/>
      <c r="I14" s="43">
        <v>1</v>
      </c>
      <c r="J14" s="13"/>
      <c r="K14" s="13"/>
      <c r="L14" s="13"/>
      <c r="M14" s="13"/>
      <c r="N14" s="13">
        <f t="shared" si="0"/>
        <v>2</v>
      </c>
      <c r="O14" s="21"/>
      <c r="P14" s="5"/>
    </row>
    <row r="15" spans="1:16" ht="19.5" customHeight="1" x14ac:dyDescent="0.25">
      <c r="A15" s="20"/>
      <c r="B15" s="14" t="s">
        <v>52</v>
      </c>
      <c r="C15" s="15">
        <v>31</v>
      </c>
      <c r="D15" s="44">
        <v>8</v>
      </c>
      <c r="E15" s="15">
        <v>42</v>
      </c>
      <c r="F15" s="15">
        <v>36</v>
      </c>
      <c r="G15" s="15">
        <v>37</v>
      </c>
      <c r="H15" s="44">
        <v>663</v>
      </c>
      <c r="I15" s="44">
        <v>8</v>
      </c>
      <c r="J15" s="15">
        <v>2</v>
      </c>
      <c r="K15" s="15"/>
      <c r="L15" s="15">
        <v>33</v>
      </c>
      <c r="M15" s="15">
        <v>4</v>
      </c>
      <c r="N15" s="15">
        <f t="shared" si="0"/>
        <v>864</v>
      </c>
      <c r="O15" s="21"/>
      <c r="P15" s="5"/>
    </row>
    <row r="16" spans="1:16" ht="19.5" customHeight="1" x14ac:dyDescent="0.25">
      <c r="A16" s="20"/>
      <c r="B16" s="12" t="s">
        <v>190</v>
      </c>
      <c r="C16" s="13"/>
      <c r="D16" s="43"/>
      <c r="E16" s="13">
        <v>2</v>
      </c>
      <c r="F16" s="13">
        <v>5</v>
      </c>
      <c r="G16" s="13"/>
      <c r="H16" s="43"/>
      <c r="I16" s="43">
        <v>1</v>
      </c>
      <c r="J16" s="13"/>
      <c r="K16" s="13"/>
      <c r="L16" s="13">
        <v>2</v>
      </c>
      <c r="M16" s="13"/>
      <c r="N16" s="13">
        <f t="shared" si="0"/>
        <v>10</v>
      </c>
      <c r="O16" s="21"/>
      <c r="P16" s="5"/>
    </row>
    <row r="17" spans="1:16" ht="19.5" customHeight="1" x14ac:dyDescent="0.25">
      <c r="A17" s="20"/>
      <c r="B17" s="14" t="s">
        <v>193</v>
      </c>
      <c r="C17" s="15"/>
      <c r="D17" s="44"/>
      <c r="E17" s="15"/>
      <c r="F17" s="15">
        <v>1</v>
      </c>
      <c r="G17" s="15"/>
      <c r="H17" s="44"/>
      <c r="I17" s="44"/>
      <c r="J17" s="15"/>
      <c r="K17" s="15"/>
      <c r="L17" s="15"/>
      <c r="M17" s="15"/>
      <c r="N17" s="15">
        <f t="shared" si="0"/>
        <v>1</v>
      </c>
      <c r="O17" s="21"/>
      <c r="P17" s="5"/>
    </row>
    <row r="18" spans="1:16" ht="19.5" customHeight="1" x14ac:dyDescent="0.25">
      <c r="A18" s="20"/>
      <c r="B18" s="12" t="s">
        <v>172</v>
      </c>
      <c r="C18" s="13"/>
      <c r="D18" s="43"/>
      <c r="E18" s="13">
        <v>1</v>
      </c>
      <c r="F18" s="13"/>
      <c r="G18" s="13">
        <v>1</v>
      </c>
      <c r="H18" s="43"/>
      <c r="I18" s="43"/>
      <c r="J18" s="13"/>
      <c r="K18" s="13"/>
      <c r="L18" s="13"/>
      <c r="M18" s="13"/>
      <c r="N18" s="13">
        <f t="shared" si="0"/>
        <v>2</v>
      </c>
      <c r="O18" s="21"/>
      <c r="P18" s="5"/>
    </row>
    <row r="19" spans="1:16" ht="19.5" customHeight="1" x14ac:dyDescent="0.25">
      <c r="A19" s="20"/>
      <c r="B19" s="14" t="s">
        <v>195</v>
      </c>
      <c r="C19" s="15">
        <v>2</v>
      </c>
      <c r="D19" s="44"/>
      <c r="E19" s="15"/>
      <c r="F19" s="15">
        <v>3</v>
      </c>
      <c r="G19" s="15"/>
      <c r="H19" s="44"/>
      <c r="I19" s="44">
        <v>1</v>
      </c>
      <c r="J19" s="15"/>
      <c r="K19" s="15"/>
      <c r="L19" s="15">
        <v>1</v>
      </c>
      <c r="M19" s="15"/>
      <c r="N19" s="15">
        <f t="shared" si="0"/>
        <v>7</v>
      </c>
      <c r="O19" s="21"/>
      <c r="P19" s="5"/>
    </row>
    <row r="20" spans="1:16" ht="19.5" customHeight="1" x14ac:dyDescent="0.25">
      <c r="A20" s="20"/>
      <c r="B20" s="12" t="s">
        <v>255</v>
      </c>
      <c r="C20" s="13"/>
      <c r="D20" s="43"/>
      <c r="E20" s="13"/>
      <c r="F20" s="13"/>
      <c r="G20" s="13"/>
      <c r="H20" s="43"/>
      <c r="I20" s="43">
        <v>1</v>
      </c>
      <c r="J20" s="13"/>
      <c r="K20" s="13"/>
      <c r="L20" s="13"/>
      <c r="M20" s="13"/>
      <c r="N20" s="13">
        <f t="shared" si="0"/>
        <v>1</v>
      </c>
      <c r="O20" s="21"/>
      <c r="P20" s="5"/>
    </row>
    <row r="21" spans="1:16" ht="19.5" customHeight="1" x14ac:dyDescent="0.25">
      <c r="A21" s="20"/>
      <c r="B21" s="14" t="s">
        <v>212</v>
      </c>
      <c r="C21" s="15"/>
      <c r="D21" s="44"/>
      <c r="E21" s="15"/>
      <c r="F21" s="15">
        <v>2</v>
      </c>
      <c r="G21" s="15"/>
      <c r="H21" s="44"/>
      <c r="I21" s="44"/>
      <c r="J21" s="15"/>
      <c r="K21" s="15"/>
      <c r="L21" s="15"/>
      <c r="M21" s="15"/>
      <c r="N21" s="15">
        <f t="shared" si="0"/>
        <v>2</v>
      </c>
      <c r="O21" s="21"/>
      <c r="P21" s="5"/>
    </row>
    <row r="22" spans="1:16" ht="19.5" customHeight="1" x14ac:dyDescent="0.25">
      <c r="A22" s="20"/>
      <c r="B22" s="12" t="s">
        <v>173</v>
      </c>
      <c r="C22" s="13"/>
      <c r="D22" s="43"/>
      <c r="E22" s="13"/>
      <c r="F22" s="13">
        <v>1</v>
      </c>
      <c r="G22" s="13"/>
      <c r="H22" s="43"/>
      <c r="I22" s="43"/>
      <c r="J22" s="13"/>
      <c r="K22" s="13"/>
      <c r="L22" s="13"/>
      <c r="M22" s="13"/>
      <c r="N22" s="13">
        <f t="shared" si="0"/>
        <v>1</v>
      </c>
      <c r="O22" s="21"/>
      <c r="P22" s="5"/>
    </row>
    <row r="23" spans="1:16" ht="19.5" customHeight="1" x14ac:dyDescent="0.25">
      <c r="A23" s="20"/>
      <c r="B23" s="14" t="s">
        <v>214</v>
      </c>
      <c r="C23" s="15"/>
      <c r="D23" s="44"/>
      <c r="E23" s="15"/>
      <c r="F23" s="15">
        <v>6</v>
      </c>
      <c r="G23" s="15"/>
      <c r="H23" s="44"/>
      <c r="I23" s="44"/>
      <c r="J23" s="15"/>
      <c r="K23" s="15">
        <v>1</v>
      </c>
      <c r="L23" s="15"/>
      <c r="M23" s="15"/>
      <c r="N23" s="15">
        <f t="shared" si="0"/>
        <v>7</v>
      </c>
      <c r="O23" s="21"/>
      <c r="P23" s="5"/>
    </row>
    <row r="24" spans="1:16" ht="19.5" customHeight="1" x14ac:dyDescent="0.25">
      <c r="A24" s="20"/>
      <c r="B24" s="12" t="s">
        <v>219</v>
      </c>
      <c r="C24" s="13"/>
      <c r="D24" s="43"/>
      <c r="E24" s="13"/>
      <c r="F24" s="13">
        <v>1</v>
      </c>
      <c r="G24" s="13"/>
      <c r="H24" s="43"/>
      <c r="I24" s="43"/>
      <c r="J24" s="13"/>
      <c r="K24" s="13"/>
      <c r="L24" s="13"/>
      <c r="M24" s="13"/>
      <c r="N24" s="13">
        <f t="shared" si="0"/>
        <v>1</v>
      </c>
      <c r="O24" s="21"/>
      <c r="P24" s="5"/>
    </row>
    <row r="25" spans="1:16" ht="19.5" customHeight="1" x14ac:dyDescent="0.25">
      <c r="A25" s="20"/>
      <c r="B25" s="14" t="s">
        <v>182</v>
      </c>
      <c r="C25" s="15"/>
      <c r="D25" s="44"/>
      <c r="E25" s="15"/>
      <c r="F25" s="15">
        <v>1</v>
      </c>
      <c r="G25" s="15"/>
      <c r="H25" s="44"/>
      <c r="I25" s="44"/>
      <c r="J25" s="15"/>
      <c r="K25" s="15">
        <v>1</v>
      </c>
      <c r="L25" s="15"/>
      <c r="M25" s="15"/>
      <c r="N25" s="15">
        <f t="shared" si="0"/>
        <v>2</v>
      </c>
      <c r="O25" s="21"/>
      <c r="P25" s="5"/>
    </row>
    <row r="26" spans="1:16" ht="19.5" customHeight="1" x14ac:dyDescent="0.25">
      <c r="A26" s="20"/>
      <c r="B26" s="12" t="s">
        <v>183</v>
      </c>
      <c r="C26" s="13"/>
      <c r="D26" s="43"/>
      <c r="E26" s="13"/>
      <c r="F26" s="13">
        <v>1</v>
      </c>
      <c r="G26" s="13"/>
      <c r="H26" s="43"/>
      <c r="I26" s="43"/>
      <c r="J26" s="13"/>
      <c r="K26" s="13"/>
      <c r="L26" s="13"/>
      <c r="M26" s="13"/>
      <c r="N26" s="13">
        <f t="shared" si="0"/>
        <v>1</v>
      </c>
      <c r="O26" s="21"/>
      <c r="P26" s="5"/>
    </row>
    <row r="27" spans="1:16" ht="19.5" customHeight="1" x14ac:dyDescent="0.25">
      <c r="A27" s="20"/>
      <c r="B27" s="14" t="s">
        <v>199</v>
      </c>
      <c r="C27" s="15"/>
      <c r="D27" s="44"/>
      <c r="E27" s="15"/>
      <c r="F27" s="15">
        <v>6</v>
      </c>
      <c r="G27" s="15"/>
      <c r="H27" s="44"/>
      <c r="I27" s="44"/>
      <c r="J27" s="15"/>
      <c r="K27" s="15"/>
      <c r="L27" s="15"/>
      <c r="M27" s="15"/>
      <c r="N27" s="15">
        <f t="shared" si="0"/>
        <v>6</v>
      </c>
      <c r="O27" s="21"/>
      <c r="P27" s="5"/>
    </row>
    <row r="28" spans="1:16" ht="19.5" customHeight="1" x14ac:dyDescent="0.25">
      <c r="A28" s="20"/>
      <c r="B28" s="12" t="s">
        <v>215</v>
      </c>
      <c r="C28" s="13"/>
      <c r="D28" s="43"/>
      <c r="E28" s="13"/>
      <c r="F28" s="13">
        <v>1</v>
      </c>
      <c r="G28" s="13"/>
      <c r="H28" s="43"/>
      <c r="I28" s="43">
        <v>1</v>
      </c>
      <c r="J28" s="13"/>
      <c r="K28" s="13"/>
      <c r="L28" s="13"/>
      <c r="M28" s="13"/>
      <c r="N28" s="13">
        <f t="shared" si="0"/>
        <v>2</v>
      </c>
      <c r="O28" s="21"/>
      <c r="P28" s="5"/>
    </row>
    <row r="29" spans="1:16" ht="19.5" customHeight="1" x14ac:dyDescent="0.25">
      <c r="A29" s="20"/>
      <c r="B29" s="14" t="s">
        <v>201</v>
      </c>
      <c r="C29" s="15">
        <v>2</v>
      </c>
      <c r="D29" s="44"/>
      <c r="E29" s="15"/>
      <c r="F29" s="15">
        <v>1</v>
      </c>
      <c r="G29" s="15"/>
      <c r="H29" s="44"/>
      <c r="I29" s="44"/>
      <c r="J29" s="15"/>
      <c r="K29" s="15"/>
      <c r="L29" s="15"/>
      <c r="M29" s="15"/>
      <c r="N29" s="15">
        <f t="shared" si="0"/>
        <v>3</v>
      </c>
      <c r="O29" s="21"/>
      <c r="P29" s="5"/>
    </row>
    <row r="30" spans="1:16" ht="19.5" customHeight="1" x14ac:dyDescent="0.25">
      <c r="A30" s="20"/>
      <c r="B30" s="12" t="s">
        <v>203</v>
      </c>
      <c r="C30" s="13"/>
      <c r="D30" s="43"/>
      <c r="E30" s="13"/>
      <c r="F30" s="13">
        <v>1</v>
      </c>
      <c r="G30" s="13"/>
      <c r="H30" s="43">
        <v>1</v>
      </c>
      <c r="I30" s="43"/>
      <c r="J30" s="13"/>
      <c r="K30" s="13"/>
      <c r="L30" s="13"/>
      <c r="M30" s="13"/>
      <c r="N30" s="13">
        <f t="shared" si="0"/>
        <v>2</v>
      </c>
      <c r="O30" s="21"/>
      <c r="P30" s="5"/>
    </row>
    <row r="31" spans="1:16" ht="19.5" customHeight="1" x14ac:dyDescent="0.25">
      <c r="A31" s="20"/>
      <c r="B31" s="14" t="s">
        <v>174</v>
      </c>
      <c r="C31" s="15"/>
      <c r="D31" s="44"/>
      <c r="E31" s="15">
        <v>1</v>
      </c>
      <c r="F31" s="15">
        <v>2</v>
      </c>
      <c r="G31" s="15"/>
      <c r="H31" s="44"/>
      <c r="I31" s="44"/>
      <c r="J31" s="15"/>
      <c r="K31" s="15"/>
      <c r="L31" s="15">
        <v>1</v>
      </c>
      <c r="M31" s="15"/>
      <c r="N31" s="15">
        <f t="shared" si="0"/>
        <v>4</v>
      </c>
      <c r="O31" s="21"/>
      <c r="P31" s="5"/>
    </row>
    <row r="32" spans="1:16" ht="19.5" customHeight="1" x14ac:dyDescent="0.25">
      <c r="A32" s="20"/>
      <c r="B32" s="12" t="s">
        <v>221</v>
      </c>
      <c r="C32" s="13"/>
      <c r="D32" s="43"/>
      <c r="E32" s="13"/>
      <c r="F32" s="13">
        <v>1</v>
      </c>
      <c r="G32" s="13"/>
      <c r="H32" s="43"/>
      <c r="I32" s="43"/>
      <c r="J32" s="13"/>
      <c r="K32" s="13">
        <v>1</v>
      </c>
      <c r="L32" s="13"/>
      <c r="M32" s="13"/>
      <c r="N32" s="13">
        <f t="shared" si="0"/>
        <v>2</v>
      </c>
      <c r="O32" s="21"/>
      <c r="P32" s="5"/>
    </row>
    <row r="33" spans="1:16" ht="19.5" customHeight="1" x14ac:dyDescent="0.25">
      <c r="A33" s="20"/>
      <c r="B33" s="14" t="s">
        <v>222</v>
      </c>
      <c r="C33" s="15">
        <v>1</v>
      </c>
      <c r="D33" s="44"/>
      <c r="E33" s="15"/>
      <c r="F33" s="15">
        <v>1</v>
      </c>
      <c r="G33" s="15"/>
      <c r="H33" s="44"/>
      <c r="I33" s="44"/>
      <c r="J33" s="15"/>
      <c r="K33" s="15"/>
      <c r="L33" s="15"/>
      <c r="M33" s="15"/>
      <c r="N33" s="15">
        <f t="shared" si="0"/>
        <v>2</v>
      </c>
      <c r="O33" s="21"/>
      <c r="P33" s="5"/>
    </row>
    <row r="34" spans="1:16" ht="19.5" customHeight="1" x14ac:dyDescent="0.25">
      <c r="A34" s="20"/>
      <c r="B34" s="12" t="s">
        <v>184</v>
      </c>
      <c r="C34" s="13"/>
      <c r="D34" s="43"/>
      <c r="E34" s="13"/>
      <c r="F34" s="13">
        <v>3</v>
      </c>
      <c r="G34" s="13"/>
      <c r="H34" s="43"/>
      <c r="I34" s="43"/>
      <c r="J34" s="13"/>
      <c r="K34" s="13"/>
      <c r="L34" s="13"/>
      <c r="M34" s="13"/>
      <c r="N34" s="13">
        <f t="shared" si="0"/>
        <v>3</v>
      </c>
      <c r="O34" s="21"/>
      <c r="P34" s="5"/>
    </row>
    <row r="35" spans="1:16" ht="19.5" customHeight="1" x14ac:dyDescent="0.25">
      <c r="A35" s="20"/>
      <c r="B35" s="14" t="s">
        <v>216</v>
      </c>
      <c r="C35" s="15"/>
      <c r="D35" s="44"/>
      <c r="E35" s="15"/>
      <c r="F35" s="15">
        <v>1</v>
      </c>
      <c r="G35" s="15"/>
      <c r="H35" s="44"/>
      <c r="I35" s="44"/>
      <c r="J35" s="15"/>
      <c r="K35" s="15">
        <v>1</v>
      </c>
      <c r="L35" s="15"/>
      <c r="M35" s="15"/>
      <c r="N35" s="15">
        <f t="shared" si="0"/>
        <v>2</v>
      </c>
      <c r="O35" s="21"/>
      <c r="P35" s="5"/>
    </row>
    <row r="36" spans="1:16" ht="19.5" customHeight="1" x14ac:dyDescent="0.25">
      <c r="A36" s="20"/>
      <c r="B36" s="12" t="s">
        <v>175</v>
      </c>
      <c r="C36" s="13"/>
      <c r="D36" s="43">
        <v>1</v>
      </c>
      <c r="E36" s="13"/>
      <c r="F36" s="13"/>
      <c r="G36" s="13"/>
      <c r="H36" s="43"/>
      <c r="I36" s="43"/>
      <c r="J36" s="13"/>
      <c r="K36" s="13"/>
      <c r="L36" s="13"/>
      <c r="M36" s="13"/>
      <c r="N36" s="13">
        <f t="shared" si="0"/>
        <v>1</v>
      </c>
      <c r="O36" s="21"/>
      <c r="P36" s="5"/>
    </row>
    <row r="37" spans="1:16" ht="19.5" customHeight="1" x14ac:dyDescent="0.25">
      <c r="A37" s="20"/>
      <c r="B37" s="14" t="s">
        <v>185</v>
      </c>
      <c r="C37" s="15"/>
      <c r="D37" s="44"/>
      <c r="E37" s="15"/>
      <c r="F37" s="15">
        <v>1</v>
      </c>
      <c r="G37" s="15"/>
      <c r="H37" s="44">
        <v>2</v>
      </c>
      <c r="I37" s="44"/>
      <c r="J37" s="15"/>
      <c r="K37" s="15"/>
      <c r="L37" s="15"/>
      <c r="M37" s="15"/>
      <c r="N37" s="15">
        <f t="shared" si="0"/>
        <v>3</v>
      </c>
      <c r="O37" s="21"/>
      <c r="P37" s="5"/>
    </row>
    <row r="38" spans="1:16" ht="19.5" customHeight="1" x14ac:dyDescent="0.25">
      <c r="A38" s="20"/>
      <c r="B38" s="12" t="s">
        <v>204</v>
      </c>
      <c r="C38" s="13"/>
      <c r="D38" s="43"/>
      <c r="E38" s="13"/>
      <c r="F38" s="13">
        <v>3</v>
      </c>
      <c r="G38" s="13"/>
      <c r="H38" s="43"/>
      <c r="I38" s="43"/>
      <c r="J38" s="13"/>
      <c r="K38" s="13"/>
      <c r="L38" s="13"/>
      <c r="M38" s="13"/>
      <c r="N38" s="13">
        <f t="shared" si="0"/>
        <v>3</v>
      </c>
      <c r="O38" s="21"/>
      <c r="P38" s="5"/>
    </row>
    <row r="39" spans="1:16" ht="19.5" customHeight="1" x14ac:dyDescent="0.25">
      <c r="A39" s="20"/>
      <c r="B39" s="14" t="s">
        <v>176</v>
      </c>
      <c r="C39" s="15"/>
      <c r="D39" s="44"/>
      <c r="E39" s="15"/>
      <c r="F39" s="15">
        <v>6</v>
      </c>
      <c r="G39" s="15"/>
      <c r="H39" s="44"/>
      <c r="I39" s="44"/>
      <c r="J39" s="15"/>
      <c r="K39" s="15"/>
      <c r="L39" s="15"/>
      <c r="M39" s="15"/>
      <c r="N39" s="15">
        <f t="shared" si="0"/>
        <v>6</v>
      </c>
      <c r="O39" s="21"/>
      <c r="P39" s="5"/>
    </row>
    <row r="40" spans="1:16" ht="19.5" customHeight="1" x14ac:dyDescent="0.25">
      <c r="A40" s="20"/>
      <c r="B40" s="12" t="s">
        <v>100</v>
      </c>
      <c r="C40" s="13">
        <v>20</v>
      </c>
      <c r="D40" s="43"/>
      <c r="E40" s="13">
        <v>17</v>
      </c>
      <c r="F40" s="13">
        <v>20</v>
      </c>
      <c r="G40" s="13">
        <v>6</v>
      </c>
      <c r="H40" s="43">
        <v>100</v>
      </c>
      <c r="I40" s="43">
        <v>2</v>
      </c>
      <c r="J40" s="13"/>
      <c r="K40" s="13"/>
      <c r="L40" s="13">
        <v>8</v>
      </c>
      <c r="M40" s="13">
        <v>2</v>
      </c>
      <c r="N40" s="13">
        <f t="shared" si="0"/>
        <v>175</v>
      </c>
      <c r="O40" s="21"/>
      <c r="P40" s="5"/>
    </row>
    <row r="41" spans="1:16" ht="19.5" customHeight="1" x14ac:dyDescent="0.25">
      <c r="A41" s="20"/>
      <c r="B41" s="14" t="s">
        <v>187</v>
      </c>
      <c r="C41" s="15"/>
      <c r="D41" s="44"/>
      <c r="E41" s="15"/>
      <c r="F41" s="15">
        <v>1</v>
      </c>
      <c r="G41" s="15"/>
      <c r="H41" s="44"/>
      <c r="I41" s="44"/>
      <c r="J41" s="15"/>
      <c r="K41" s="15"/>
      <c r="L41" s="15"/>
      <c r="M41" s="15"/>
      <c r="N41" s="15">
        <f t="shared" si="0"/>
        <v>1</v>
      </c>
      <c r="O41" s="21"/>
      <c r="P41" s="5"/>
    </row>
    <row r="42" spans="1:16" ht="19.5" customHeight="1" x14ac:dyDescent="0.25">
      <c r="A42" s="20"/>
      <c r="B42" s="12" t="s">
        <v>223</v>
      </c>
      <c r="C42" s="13">
        <v>1</v>
      </c>
      <c r="D42" s="43"/>
      <c r="E42" s="13"/>
      <c r="F42" s="13"/>
      <c r="G42" s="13"/>
      <c r="H42" s="43"/>
      <c r="I42" s="43"/>
      <c r="J42" s="13"/>
      <c r="K42" s="13"/>
      <c r="L42" s="13"/>
      <c r="M42" s="13"/>
      <c r="N42" s="13">
        <f t="shared" si="0"/>
        <v>1</v>
      </c>
      <c r="O42" s="21"/>
      <c r="P42" s="5"/>
    </row>
    <row r="43" spans="1:16" ht="19.5" customHeight="1" x14ac:dyDescent="0.25">
      <c r="A43" s="20"/>
      <c r="B43" s="14" t="s">
        <v>224</v>
      </c>
      <c r="C43" s="15"/>
      <c r="D43" s="44"/>
      <c r="E43" s="15"/>
      <c r="F43" s="15">
        <v>4</v>
      </c>
      <c r="G43" s="15"/>
      <c r="H43" s="44"/>
      <c r="I43" s="44"/>
      <c r="J43" s="15"/>
      <c r="K43" s="15"/>
      <c r="L43" s="15"/>
      <c r="M43" s="15"/>
      <c r="N43" s="15">
        <f t="shared" si="0"/>
        <v>4</v>
      </c>
      <c r="O43" s="21"/>
      <c r="P43" s="5"/>
    </row>
    <row r="44" spans="1:16" ht="19.5" customHeight="1" x14ac:dyDescent="0.25">
      <c r="A44" s="20"/>
      <c r="B44" s="12" t="s">
        <v>188</v>
      </c>
      <c r="C44" s="13">
        <v>2</v>
      </c>
      <c r="D44" s="43"/>
      <c r="E44" s="13"/>
      <c r="F44" s="13">
        <v>1</v>
      </c>
      <c r="G44" s="13"/>
      <c r="H44" s="43"/>
      <c r="I44" s="43"/>
      <c r="J44" s="13"/>
      <c r="K44" s="13"/>
      <c r="L44" s="13"/>
      <c r="M44" s="13">
        <v>1</v>
      </c>
      <c r="N44" s="13">
        <f t="shared" si="0"/>
        <v>4</v>
      </c>
      <c r="O44" s="21"/>
      <c r="P44" s="5"/>
    </row>
    <row r="45" spans="1:16" ht="19.5" customHeight="1" x14ac:dyDescent="0.25">
      <c r="A45" s="20"/>
      <c r="B45" s="14" t="s">
        <v>239</v>
      </c>
      <c r="C45" s="15"/>
      <c r="D45" s="44"/>
      <c r="E45" s="15"/>
      <c r="F45" s="15"/>
      <c r="G45" s="15"/>
      <c r="H45" s="44"/>
      <c r="I45" s="44"/>
      <c r="J45" s="15"/>
      <c r="K45" s="15"/>
      <c r="L45" s="15"/>
      <c r="M45" s="15">
        <v>1</v>
      </c>
      <c r="N45" s="15">
        <f t="shared" si="0"/>
        <v>1</v>
      </c>
      <c r="O45" s="21"/>
      <c r="P45" s="5"/>
    </row>
    <row r="46" spans="1:16" ht="19.5" customHeight="1" x14ac:dyDescent="0.25">
      <c r="A46" s="20"/>
      <c r="B46" s="12" t="s">
        <v>232</v>
      </c>
      <c r="C46" s="13"/>
      <c r="D46" s="43"/>
      <c r="E46" s="13"/>
      <c r="F46" s="13"/>
      <c r="G46" s="13"/>
      <c r="H46" s="43">
        <v>1</v>
      </c>
      <c r="I46" s="43"/>
      <c r="J46" s="13"/>
      <c r="K46" s="13"/>
      <c r="L46" s="13"/>
      <c r="M46" s="13"/>
      <c r="N46" s="13">
        <f t="shared" si="0"/>
        <v>1</v>
      </c>
      <c r="O46" s="21"/>
      <c r="P46" s="5"/>
    </row>
    <row r="47" spans="1:16" ht="19.5" customHeight="1" x14ac:dyDescent="0.25">
      <c r="A47" s="20"/>
      <c r="B47" s="14" t="s">
        <v>273</v>
      </c>
      <c r="C47" s="15"/>
      <c r="D47" s="44"/>
      <c r="E47" s="15"/>
      <c r="F47" s="15">
        <v>1</v>
      </c>
      <c r="G47" s="15"/>
      <c r="H47" s="44"/>
      <c r="I47" s="44"/>
      <c r="J47" s="15"/>
      <c r="K47" s="15"/>
      <c r="L47" s="15"/>
      <c r="M47" s="15"/>
      <c r="N47" s="15">
        <f t="shared" si="0"/>
        <v>1</v>
      </c>
      <c r="O47" s="21"/>
      <c r="P47" s="5"/>
    </row>
    <row r="48" spans="1:16" ht="19.5" customHeight="1" x14ac:dyDescent="0.25">
      <c r="A48" s="20"/>
      <c r="B48" s="12" t="s">
        <v>179</v>
      </c>
      <c r="C48" s="13">
        <v>2</v>
      </c>
      <c r="D48" s="43"/>
      <c r="E48" s="13"/>
      <c r="F48" s="13"/>
      <c r="G48" s="13">
        <v>1</v>
      </c>
      <c r="H48" s="43"/>
      <c r="I48" s="43"/>
      <c r="J48" s="13"/>
      <c r="K48" s="13"/>
      <c r="L48" s="13"/>
      <c r="M48" s="13"/>
      <c r="N48" s="13">
        <f t="shared" si="0"/>
        <v>3</v>
      </c>
      <c r="O48" s="21"/>
      <c r="P48" s="5"/>
    </row>
    <row r="49" spans="1:15" ht="19.5" customHeight="1" x14ac:dyDescent="0.25">
      <c r="A49" s="20"/>
      <c r="B49" s="42" t="s">
        <v>10</v>
      </c>
      <c r="C49" s="65">
        <f>SUM(C8:C48)</f>
        <v>63</v>
      </c>
      <c r="D49" s="65">
        <f t="shared" ref="D49:M49" si="1">SUM(D8:D48)</f>
        <v>9</v>
      </c>
      <c r="E49" s="65">
        <f t="shared" si="1"/>
        <v>63</v>
      </c>
      <c r="F49" s="65">
        <f t="shared" si="1"/>
        <v>120</v>
      </c>
      <c r="G49" s="65">
        <f t="shared" si="1"/>
        <v>45</v>
      </c>
      <c r="H49" s="65">
        <f t="shared" si="1"/>
        <v>772</v>
      </c>
      <c r="I49" s="65">
        <f t="shared" si="1"/>
        <v>16</v>
      </c>
      <c r="J49" s="65">
        <f t="shared" si="1"/>
        <v>2</v>
      </c>
      <c r="K49" s="65">
        <f t="shared" si="1"/>
        <v>4</v>
      </c>
      <c r="L49" s="65">
        <f t="shared" si="1"/>
        <v>45</v>
      </c>
      <c r="M49" s="65">
        <f t="shared" si="1"/>
        <v>8</v>
      </c>
      <c r="N49" s="65">
        <f>SUM(N8:N48)</f>
        <v>1147</v>
      </c>
      <c r="O49" s="21"/>
    </row>
    <row r="50" spans="1:15" ht="5.25" customHeight="1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4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2">
    <webPublishItem id="31170" divId="1_3_4_31170" sourceType="range" sourceRef="A5:O50" destinationFile="\\gpaq\gpaqssl\lldades\indicadors\2019\1_3_4_240.htm"/>
    <webPublishItem id="15269" divId="1_3_4_15269" sourceType="range" sourceRef="A6:O50" destinationFile="\\reid\inetpub\gpaqssl\lldades\indicadors\2021\1_3_4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44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0.88671875" customWidth="1"/>
    <col min="2" max="2" width="28.6640625" customWidth="1"/>
    <col min="3" max="3" width="12.6640625" customWidth="1"/>
    <col min="4" max="4" width="14.109375" customWidth="1"/>
    <col min="5" max="5" width="14.6640625" customWidth="1"/>
    <col min="6" max="6" width="14.5546875" customWidth="1"/>
    <col min="7" max="8" width="15.5546875" customWidth="1"/>
    <col min="9" max="9" width="13.6640625" customWidth="1"/>
    <col min="10" max="10" width="12.44140625" customWidth="1"/>
    <col min="11" max="11" width="11.77734375" customWidth="1"/>
    <col min="12" max="12" width="1.109375" customWidth="1"/>
    <col min="13" max="13" width="3.33203125" customWidth="1"/>
  </cols>
  <sheetData>
    <row r="1" spans="1:12" x14ac:dyDescent="0.25">
      <c r="B1" s="59" t="s">
        <v>30</v>
      </c>
    </row>
    <row r="2" spans="1:12" x14ac:dyDescent="0.25">
      <c r="B2" s="59"/>
    </row>
    <row r="3" spans="1:12" ht="13.8" x14ac:dyDescent="0.25">
      <c r="B3" s="18" t="s">
        <v>23</v>
      </c>
      <c r="C3" s="18"/>
      <c r="D3" s="18"/>
      <c r="E3" s="18"/>
    </row>
    <row r="4" spans="1:12" ht="13.8" x14ac:dyDescent="0.25">
      <c r="B4" s="160" t="s">
        <v>19</v>
      </c>
      <c r="C4" s="160"/>
      <c r="D4" s="160"/>
      <c r="E4" s="160"/>
    </row>
    <row r="6" spans="1:12" ht="5.25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19"/>
    </row>
    <row r="7" spans="1:12" s="51" customFormat="1" ht="72.599999999999994" customHeight="1" x14ac:dyDescent="0.25">
      <c r="A7" s="49"/>
      <c r="B7" s="74" t="s">
        <v>32</v>
      </c>
      <c r="C7" s="75" t="s">
        <v>125</v>
      </c>
      <c r="D7" s="75" t="s">
        <v>126</v>
      </c>
      <c r="E7" s="75" t="s">
        <v>127</v>
      </c>
      <c r="F7" s="75" t="s">
        <v>128</v>
      </c>
      <c r="G7" s="75" t="s">
        <v>164</v>
      </c>
      <c r="H7" s="75" t="s">
        <v>129</v>
      </c>
      <c r="I7" s="75" t="s">
        <v>130</v>
      </c>
      <c r="J7" s="75" t="s">
        <v>246</v>
      </c>
      <c r="K7" s="75" t="s">
        <v>15</v>
      </c>
      <c r="L7" s="50"/>
    </row>
    <row r="8" spans="1:12" ht="18.75" customHeight="1" x14ac:dyDescent="0.25">
      <c r="A8" s="20"/>
      <c r="B8" s="67" t="s">
        <v>209</v>
      </c>
      <c r="C8" s="13"/>
      <c r="D8" s="13"/>
      <c r="E8" s="13"/>
      <c r="F8" s="13"/>
      <c r="G8" s="13"/>
      <c r="H8" s="13">
        <v>1</v>
      </c>
      <c r="I8" s="13"/>
      <c r="J8" s="13"/>
      <c r="K8" s="13">
        <f>SUM(C8:J8)</f>
        <v>1</v>
      </c>
      <c r="L8" s="21"/>
    </row>
    <row r="9" spans="1:12" ht="18.75" customHeight="1" x14ac:dyDescent="0.25">
      <c r="A9" s="20"/>
      <c r="B9" s="66" t="s">
        <v>168</v>
      </c>
      <c r="C9" s="15"/>
      <c r="D9" s="15"/>
      <c r="E9" s="15"/>
      <c r="F9" s="15"/>
      <c r="G9" s="15"/>
      <c r="H9" s="15"/>
      <c r="I9" s="15">
        <v>1</v>
      </c>
      <c r="J9" s="15"/>
      <c r="K9" s="15">
        <f t="shared" ref="K9:K42" si="0">SUM(C9:J9)</f>
        <v>1</v>
      </c>
      <c r="L9" s="21"/>
    </row>
    <row r="10" spans="1:12" ht="18.75" customHeight="1" x14ac:dyDescent="0.25">
      <c r="A10" s="20"/>
      <c r="B10" s="67" t="s">
        <v>169</v>
      </c>
      <c r="C10" s="13"/>
      <c r="D10" s="13">
        <v>1</v>
      </c>
      <c r="E10" s="13"/>
      <c r="F10" s="13"/>
      <c r="G10" s="13"/>
      <c r="H10" s="13"/>
      <c r="I10" s="13"/>
      <c r="J10" s="13"/>
      <c r="K10" s="13">
        <f t="shared" si="0"/>
        <v>1</v>
      </c>
      <c r="L10" s="21"/>
    </row>
    <row r="11" spans="1:12" ht="18.75" customHeight="1" x14ac:dyDescent="0.25">
      <c r="A11" s="20"/>
      <c r="B11" s="66" t="s">
        <v>180</v>
      </c>
      <c r="C11" s="15"/>
      <c r="D11" s="15"/>
      <c r="E11" s="15"/>
      <c r="F11" s="15"/>
      <c r="G11" s="15"/>
      <c r="H11" s="15"/>
      <c r="I11" s="15">
        <v>1</v>
      </c>
      <c r="J11" s="15"/>
      <c r="K11" s="15">
        <f t="shared" si="0"/>
        <v>1</v>
      </c>
      <c r="L11" s="21"/>
    </row>
    <row r="12" spans="1:12" ht="18.75" customHeight="1" x14ac:dyDescent="0.25">
      <c r="A12" s="20"/>
      <c r="B12" s="67" t="s">
        <v>170</v>
      </c>
      <c r="C12" s="13"/>
      <c r="D12" s="13"/>
      <c r="E12" s="13">
        <v>2</v>
      </c>
      <c r="F12" s="13"/>
      <c r="G12" s="13"/>
      <c r="H12" s="13"/>
      <c r="I12" s="13"/>
      <c r="J12" s="13"/>
      <c r="K12" s="13">
        <f t="shared" si="0"/>
        <v>2</v>
      </c>
      <c r="L12" s="21"/>
    </row>
    <row r="13" spans="1:12" ht="18.75" customHeight="1" x14ac:dyDescent="0.25">
      <c r="A13" s="20"/>
      <c r="B13" s="66" t="s">
        <v>211</v>
      </c>
      <c r="C13" s="15"/>
      <c r="D13" s="15"/>
      <c r="E13" s="15"/>
      <c r="F13" s="15"/>
      <c r="G13" s="15"/>
      <c r="H13" s="15"/>
      <c r="I13" s="15">
        <v>1</v>
      </c>
      <c r="J13" s="15"/>
      <c r="K13" s="15">
        <f t="shared" si="0"/>
        <v>1</v>
      </c>
      <c r="L13" s="21"/>
    </row>
    <row r="14" spans="1:12" ht="18.75" customHeight="1" x14ac:dyDescent="0.25">
      <c r="A14" s="20"/>
      <c r="B14" s="67" t="s">
        <v>181</v>
      </c>
      <c r="C14" s="13"/>
      <c r="D14" s="13"/>
      <c r="E14" s="13">
        <v>2</v>
      </c>
      <c r="F14" s="13">
        <v>4</v>
      </c>
      <c r="G14" s="13"/>
      <c r="H14" s="13"/>
      <c r="I14" s="13"/>
      <c r="J14" s="13"/>
      <c r="K14" s="13">
        <f t="shared" si="0"/>
        <v>6</v>
      </c>
      <c r="L14" s="21"/>
    </row>
    <row r="15" spans="1:12" ht="18.75" customHeight="1" x14ac:dyDescent="0.25">
      <c r="A15" s="20"/>
      <c r="B15" s="66" t="s">
        <v>171</v>
      </c>
      <c r="C15" s="15"/>
      <c r="D15" s="15"/>
      <c r="E15" s="15">
        <v>1</v>
      </c>
      <c r="F15" s="15">
        <v>1</v>
      </c>
      <c r="G15" s="15"/>
      <c r="H15" s="15"/>
      <c r="I15" s="15"/>
      <c r="J15" s="15"/>
      <c r="K15" s="15">
        <f t="shared" si="0"/>
        <v>2</v>
      </c>
      <c r="L15" s="21"/>
    </row>
    <row r="16" spans="1:12" ht="18.75" customHeight="1" x14ac:dyDescent="0.25">
      <c r="A16" s="20"/>
      <c r="B16" s="67" t="s">
        <v>52</v>
      </c>
      <c r="C16" s="13">
        <v>28</v>
      </c>
      <c r="D16" s="13">
        <v>151</v>
      </c>
      <c r="E16" s="13">
        <v>10</v>
      </c>
      <c r="F16" s="13">
        <v>18</v>
      </c>
      <c r="G16" s="13"/>
      <c r="H16" s="13"/>
      <c r="I16" s="13">
        <v>13</v>
      </c>
      <c r="J16" s="13">
        <v>1</v>
      </c>
      <c r="K16" s="13">
        <f t="shared" si="0"/>
        <v>221</v>
      </c>
      <c r="L16" s="21"/>
    </row>
    <row r="17" spans="1:12" ht="18.75" customHeight="1" x14ac:dyDescent="0.25">
      <c r="A17" s="20"/>
      <c r="B17" s="66" t="s">
        <v>190</v>
      </c>
      <c r="C17" s="15">
        <v>2</v>
      </c>
      <c r="D17" s="15"/>
      <c r="E17" s="15">
        <v>5</v>
      </c>
      <c r="F17" s="15">
        <v>6</v>
      </c>
      <c r="G17" s="15"/>
      <c r="H17" s="15"/>
      <c r="I17" s="15">
        <v>1</v>
      </c>
      <c r="J17" s="15"/>
      <c r="K17" s="15">
        <f t="shared" si="0"/>
        <v>14</v>
      </c>
      <c r="L17" s="21"/>
    </row>
    <row r="18" spans="1:12" ht="18.75" customHeight="1" x14ac:dyDescent="0.25">
      <c r="A18" s="20"/>
      <c r="B18" s="67" t="s">
        <v>228</v>
      </c>
      <c r="C18" s="13"/>
      <c r="D18" s="13"/>
      <c r="E18" s="13">
        <v>1</v>
      </c>
      <c r="F18" s="13"/>
      <c r="G18" s="13"/>
      <c r="H18" s="13"/>
      <c r="I18" s="13"/>
      <c r="J18" s="13"/>
      <c r="K18" s="13">
        <f t="shared" si="0"/>
        <v>1</v>
      </c>
      <c r="L18" s="21"/>
    </row>
    <row r="19" spans="1:12" ht="18.75" customHeight="1" x14ac:dyDescent="0.25">
      <c r="A19" s="20"/>
      <c r="B19" s="66" t="s">
        <v>192</v>
      </c>
      <c r="C19" s="15"/>
      <c r="D19" s="15"/>
      <c r="E19" s="15"/>
      <c r="F19" s="15">
        <v>1</v>
      </c>
      <c r="G19" s="15"/>
      <c r="H19" s="15"/>
      <c r="I19" s="15"/>
      <c r="J19" s="15"/>
      <c r="K19" s="15">
        <f t="shared" si="0"/>
        <v>1</v>
      </c>
      <c r="L19" s="21"/>
    </row>
    <row r="20" spans="1:12" ht="18.75" customHeight="1" x14ac:dyDescent="0.25">
      <c r="A20" s="20"/>
      <c r="B20" s="67" t="s">
        <v>193</v>
      </c>
      <c r="C20" s="13"/>
      <c r="D20" s="13"/>
      <c r="E20" s="13"/>
      <c r="F20" s="13">
        <v>2</v>
      </c>
      <c r="G20" s="13"/>
      <c r="H20" s="13"/>
      <c r="I20" s="13"/>
      <c r="J20" s="13"/>
      <c r="K20" s="13">
        <f t="shared" si="0"/>
        <v>2</v>
      </c>
      <c r="L20" s="21"/>
    </row>
    <row r="21" spans="1:12" ht="18.75" customHeight="1" x14ac:dyDescent="0.25">
      <c r="A21" s="20"/>
      <c r="B21" s="66" t="s">
        <v>172</v>
      </c>
      <c r="C21" s="15">
        <v>1</v>
      </c>
      <c r="D21" s="15"/>
      <c r="E21" s="15">
        <v>1</v>
      </c>
      <c r="F21" s="15">
        <v>16</v>
      </c>
      <c r="G21" s="15"/>
      <c r="H21" s="15"/>
      <c r="I21" s="15"/>
      <c r="J21" s="15"/>
      <c r="K21" s="15">
        <f t="shared" si="0"/>
        <v>18</v>
      </c>
      <c r="L21" s="21"/>
    </row>
    <row r="22" spans="1:12" ht="18.75" customHeight="1" x14ac:dyDescent="0.25">
      <c r="A22" s="20"/>
      <c r="B22" s="67" t="s">
        <v>195</v>
      </c>
      <c r="C22" s="13"/>
      <c r="D22" s="13"/>
      <c r="E22" s="13"/>
      <c r="F22" s="13">
        <v>1</v>
      </c>
      <c r="G22" s="13"/>
      <c r="H22" s="13"/>
      <c r="I22" s="13">
        <v>1</v>
      </c>
      <c r="J22" s="13"/>
      <c r="K22" s="13">
        <f t="shared" si="0"/>
        <v>2</v>
      </c>
      <c r="L22" s="21"/>
    </row>
    <row r="23" spans="1:12" ht="18.75" customHeight="1" x14ac:dyDescent="0.25">
      <c r="A23" s="20"/>
      <c r="B23" s="66" t="s">
        <v>218</v>
      </c>
      <c r="C23" s="15"/>
      <c r="D23" s="15">
        <v>1</v>
      </c>
      <c r="E23" s="15"/>
      <c r="F23" s="15">
        <v>1</v>
      </c>
      <c r="G23" s="15"/>
      <c r="H23" s="15"/>
      <c r="I23" s="15"/>
      <c r="J23" s="15"/>
      <c r="K23" s="15">
        <f t="shared" si="0"/>
        <v>2</v>
      </c>
      <c r="L23" s="21"/>
    </row>
    <row r="24" spans="1:12" ht="18.75" customHeight="1" x14ac:dyDescent="0.25">
      <c r="A24" s="20"/>
      <c r="B24" s="67" t="s">
        <v>213</v>
      </c>
      <c r="C24" s="13"/>
      <c r="D24" s="13"/>
      <c r="E24" s="13"/>
      <c r="F24" s="13"/>
      <c r="G24" s="13"/>
      <c r="H24" s="13"/>
      <c r="I24" s="13">
        <v>1</v>
      </c>
      <c r="J24" s="13"/>
      <c r="K24" s="13">
        <f t="shared" si="0"/>
        <v>1</v>
      </c>
      <c r="L24" s="21"/>
    </row>
    <row r="25" spans="1:12" ht="18.75" customHeight="1" x14ac:dyDescent="0.25">
      <c r="A25" s="20"/>
      <c r="B25" s="66" t="s">
        <v>214</v>
      </c>
      <c r="C25" s="15"/>
      <c r="D25" s="15"/>
      <c r="E25" s="15"/>
      <c r="F25" s="15"/>
      <c r="G25" s="15"/>
      <c r="H25" s="15"/>
      <c r="I25" s="15">
        <v>3</v>
      </c>
      <c r="J25" s="15"/>
      <c r="K25" s="15">
        <f t="shared" si="0"/>
        <v>3</v>
      </c>
      <c r="L25" s="21"/>
    </row>
    <row r="26" spans="1:12" ht="18.75" customHeight="1" x14ac:dyDescent="0.25">
      <c r="A26" s="20"/>
      <c r="B26" s="67" t="s">
        <v>182</v>
      </c>
      <c r="C26" s="13"/>
      <c r="D26" s="13"/>
      <c r="E26" s="13"/>
      <c r="F26" s="13"/>
      <c r="G26" s="13"/>
      <c r="H26" s="13"/>
      <c r="I26" s="13">
        <v>1</v>
      </c>
      <c r="J26" s="13"/>
      <c r="K26" s="13">
        <f t="shared" si="0"/>
        <v>1</v>
      </c>
      <c r="L26" s="21"/>
    </row>
    <row r="27" spans="1:12" ht="18.75" customHeight="1" x14ac:dyDescent="0.25">
      <c r="A27" s="20"/>
      <c r="B27" s="66" t="s">
        <v>199</v>
      </c>
      <c r="C27" s="15">
        <v>1</v>
      </c>
      <c r="D27" s="15"/>
      <c r="E27" s="15">
        <v>1</v>
      </c>
      <c r="F27" s="15"/>
      <c r="G27" s="15"/>
      <c r="H27" s="15"/>
      <c r="I27" s="15"/>
      <c r="J27" s="15"/>
      <c r="K27" s="15">
        <f t="shared" si="0"/>
        <v>2</v>
      </c>
      <c r="L27" s="21"/>
    </row>
    <row r="28" spans="1:12" ht="18.75" customHeight="1" x14ac:dyDescent="0.25">
      <c r="A28" s="20"/>
      <c r="B28" s="67" t="s">
        <v>201</v>
      </c>
      <c r="C28" s="13"/>
      <c r="D28" s="13"/>
      <c r="E28" s="13"/>
      <c r="F28" s="13">
        <v>1</v>
      </c>
      <c r="G28" s="13"/>
      <c r="H28" s="13"/>
      <c r="I28" s="13"/>
      <c r="J28" s="13"/>
      <c r="K28" s="13">
        <f t="shared" si="0"/>
        <v>1</v>
      </c>
      <c r="L28" s="21"/>
    </row>
    <row r="29" spans="1:12" ht="18.75" customHeight="1" x14ac:dyDescent="0.25">
      <c r="A29" s="20"/>
      <c r="B29" s="66" t="s">
        <v>174</v>
      </c>
      <c r="C29" s="15">
        <v>1</v>
      </c>
      <c r="D29" s="15"/>
      <c r="E29" s="15">
        <v>2</v>
      </c>
      <c r="F29" s="15">
        <v>3</v>
      </c>
      <c r="G29" s="15"/>
      <c r="H29" s="15"/>
      <c r="I29" s="15"/>
      <c r="J29" s="15"/>
      <c r="K29" s="15">
        <f t="shared" si="0"/>
        <v>6</v>
      </c>
      <c r="L29" s="21"/>
    </row>
    <row r="30" spans="1:12" ht="18.75" customHeight="1" x14ac:dyDescent="0.25">
      <c r="A30" s="20"/>
      <c r="B30" s="67" t="s">
        <v>230</v>
      </c>
      <c r="C30" s="13">
        <v>1</v>
      </c>
      <c r="D30" s="13"/>
      <c r="E30" s="13"/>
      <c r="F30" s="13">
        <v>1</v>
      </c>
      <c r="G30" s="13"/>
      <c r="H30" s="13"/>
      <c r="I30" s="13"/>
      <c r="J30" s="13"/>
      <c r="K30" s="13">
        <f t="shared" si="0"/>
        <v>2</v>
      </c>
      <c r="L30" s="21"/>
    </row>
    <row r="31" spans="1:12" ht="18.75" customHeight="1" x14ac:dyDescent="0.25">
      <c r="A31" s="20"/>
      <c r="B31" s="66" t="s">
        <v>216</v>
      </c>
      <c r="C31" s="15"/>
      <c r="D31" s="15"/>
      <c r="E31" s="15"/>
      <c r="F31" s="15"/>
      <c r="G31" s="15"/>
      <c r="H31" s="15"/>
      <c r="I31" s="15">
        <v>1</v>
      </c>
      <c r="J31" s="15"/>
      <c r="K31" s="15">
        <f t="shared" si="0"/>
        <v>1</v>
      </c>
      <c r="L31" s="21"/>
    </row>
    <row r="32" spans="1:12" ht="18.75" customHeight="1" x14ac:dyDescent="0.25">
      <c r="A32" s="20"/>
      <c r="B32" s="67" t="s">
        <v>175</v>
      </c>
      <c r="C32" s="13">
        <v>1</v>
      </c>
      <c r="D32" s="13"/>
      <c r="E32" s="13">
        <v>2</v>
      </c>
      <c r="F32" s="13">
        <v>1</v>
      </c>
      <c r="G32" s="13"/>
      <c r="H32" s="13"/>
      <c r="I32" s="13"/>
      <c r="J32" s="13"/>
      <c r="K32" s="13">
        <f t="shared" si="0"/>
        <v>4</v>
      </c>
      <c r="L32" s="21"/>
    </row>
    <row r="33" spans="1:12" ht="18.75" customHeight="1" x14ac:dyDescent="0.25">
      <c r="A33" s="20"/>
      <c r="B33" s="66" t="s">
        <v>234</v>
      </c>
      <c r="C33" s="15"/>
      <c r="D33" s="15"/>
      <c r="E33" s="15"/>
      <c r="F33" s="15">
        <v>1</v>
      </c>
      <c r="G33" s="15"/>
      <c r="H33" s="15"/>
      <c r="I33" s="15"/>
      <c r="J33" s="15"/>
      <c r="K33" s="15">
        <f t="shared" si="0"/>
        <v>1</v>
      </c>
      <c r="L33" s="21"/>
    </row>
    <row r="34" spans="1:12" ht="18.75" customHeight="1" x14ac:dyDescent="0.25">
      <c r="A34" s="20"/>
      <c r="B34" s="67" t="s">
        <v>185</v>
      </c>
      <c r="C34" s="13">
        <v>4</v>
      </c>
      <c r="D34" s="13"/>
      <c r="E34" s="13">
        <v>9</v>
      </c>
      <c r="F34" s="13">
        <v>7</v>
      </c>
      <c r="G34" s="13"/>
      <c r="H34" s="13"/>
      <c r="I34" s="13">
        <v>1</v>
      </c>
      <c r="J34" s="13"/>
      <c r="K34" s="13">
        <f t="shared" si="0"/>
        <v>21</v>
      </c>
      <c r="L34" s="21"/>
    </row>
    <row r="35" spans="1:12" ht="18.75" customHeight="1" x14ac:dyDescent="0.25">
      <c r="A35" s="20"/>
      <c r="B35" s="66" t="s">
        <v>186</v>
      </c>
      <c r="C35" s="15"/>
      <c r="D35" s="15"/>
      <c r="E35" s="15">
        <v>1</v>
      </c>
      <c r="F35" s="15"/>
      <c r="G35" s="15"/>
      <c r="H35" s="15"/>
      <c r="I35" s="15"/>
      <c r="J35" s="15"/>
      <c r="K35" s="15">
        <f t="shared" si="0"/>
        <v>1</v>
      </c>
      <c r="L35" s="21"/>
    </row>
    <row r="36" spans="1:12" ht="18.75" customHeight="1" x14ac:dyDescent="0.25">
      <c r="A36" s="20"/>
      <c r="B36" s="67" t="s">
        <v>177</v>
      </c>
      <c r="C36" s="13"/>
      <c r="D36" s="13"/>
      <c r="E36" s="13">
        <v>1</v>
      </c>
      <c r="F36" s="13"/>
      <c r="G36" s="13"/>
      <c r="H36" s="13"/>
      <c r="I36" s="13"/>
      <c r="J36" s="13"/>
      <c r="K36" s="13">
        <f t="shared" si="0"/>
        <v>1</v>
      </c>
      <c r="L36" s="21"/>
    </row>
    <row r="37" spans="1:12" ht="18.75" customHeight="1" x14ac:dyDescent="0.25">
      <c r="A37" s="20"/>
      <c r="B37" s="66" t="s">
        <v>100</v>
      </c>
      <c r="C37" s="15">
        <v>3</v>
      </c>
      <c r="D37" s="15">
        <v>25</v>
      </c>
      <c r="E37" s="15">
        <v>1</v>
      </c>
      <c r="F37" s="15">
        <v>8</v>
      </c>
      <c r="G37" s="15"/>
      <c r="H37" s="15"/>
      <c r="I37" s="15">
        <v>6</v>
      </c>
      <c r="J37" s="15"/>
      <c r="K37" s="15">
        <f t="shared" si="0"/>
        <v>43</v>
      </c>
      <c r="L37" s="21"/>
    </row>
    <row r="38" spans="1:12" ht="18.75" customHeight="1" x14ac:dyDescent="0.25">
      <c r="A38" s="20"/>
      <c r="B38" s="67" t="s">
        <v>238</v>
      </c>
      <c r="C38" s="13"/>
      <c r="D38" s="13"/>
      <c r="E38" s="13"/>
      <c r="F38" s="13">
        <v>1</v>
      </c>
      <c r="G38" s="13"/>
      <c r="H38" s="13"/>
      <c r="I38" s="13"/>
      <c r="J38" s="13"/>
      <c r="K38" s="13">
        <f t="shared" si="0"/>
        <v>1</v>
      </c>
      <c r="L38" s="21"/>
    </row>
    <row r="39" spans="1:12" ht="18.75" customHeight="1" x14ac:dyDescent="0.25">
      <c r="A39" s="20"/>
      <c r="B39" s="66" t="s">
        <v>188</v>
      </c>
      <c r="C39" s="15"/>
      <c r="D39" s="15"/>
      <c r="E39" s="15"/>
      <c r="F39" s="15"/>
      <c r="G39" s="15"/>
      <c r="H39" s="15"/>
      <c r="I39" s="15">
        <v>1</v>
      </c>
      <c r="J39" s="15">
        <v>1</v>
      </c>
      <c r="K39" s="15">
        <f t="shared" si="0"/>
        <v>2</v>
      </c>
      <c r="L39" s="21"/>
    </row>
    <row r="40" spans="1:12" ht="18.75" customHeight="1" x14ac:dyDescent="0.25">
      <c r="A40" s="20"/>
      <c r="B40" s="67" t="s">
        <v>207</v>
      </c>
      <c r="C40" s="13"/>
      <c r="D40" s="13"/>
      <c r="E40" s="13"/>
      <c r="F40" s="13">
        <v>1</v>
      </c>
      <c r="G40" s="13"/>
      <c r="H40" s="13"/>
      <c r="I40" s="13"/>
      <c r="J40" s="13"/>
      <c r="K40" s="13">
        <f t="shared" si="0"/>
        <v>1</v>
      </c>
      <c r="L40" s="21"/>
    </row>
    <row r="41" spans="1:12" ht="18.75" customHeight="1" x14ac:dyDescent="0.25">
      <c r="A41" s="20"/>
      <c r="B41" s="66" t="s">
        <v>178</v>
      </c>
      <c r="C41" s="15">
        <v>1</v>
      </c>
      <c r="D41" s="15"/>
      <c r="E41" s="15">
        <v>7</v>
      </c>
      <c r="F41" s="15">
        <v>3</v>
      </c>
      <c r="G41" s="15"/>
      <c r="H41" s="15"/>
      <c r="I41" s="15">
        <v>1</v>
      </c>
      <c r="J41" s="15"/>
      <c r="K41" s="15">
        <f t="shared" si="0"/>
        <v>12</v>
      </c>
      <c r="L41" s="21"/>
    </row>
    <row r="42" spans="1:12" ht="18.75" customHeight="1" x14ac:dyDescent="0.25">
      <c r="A42" s="20"/>
      <c r="B42" s="67" t="s">
        <v>179</v>
      </c>
      <c r="C42" s="13"/>
      <c r="D42" s="13"/>
      <c r="E42" s="13"/>
      <c r="F42" s="13">
        <v>2</v>
      </c>
      <c r="G42" s="13"/>
      <c r="H42" s="13"/>
      <c r="I42" s="13"/>
      <c r="J42" s="13">
        <v>1</v>
      </c>
      <c r="K42" s="13">
        <f t="shared" si="0"/>
        <v>3</v>
      </c>
      <c r="L42" s="21"/>
    </row>
    <row r="43" spans="1:12" ht="18.75" customHeight="1" x14ac:dyDescent="0.25">
      <c r="A43" s="20"/>
      <c r="B43" s="80" t="s">
        <v>10</v>
      </c>
      <c r="C43" s="79">
        <f t="shared" ref="C43:K43" si="1">SUM(C8:C42)</f>
        <v>43</v>
      </c>
      <c r="D43" s="79">
        <f t="shared" si="1"/>
        <v>178</v>
      </c>
      <c r="E43" s="79">
        <f t="shared" si="1"/>
        <v>46</v>
      </c>
      <c r="F43" s="79">
        <f t="shared" si="1"/>
        <v>79</v>
      </c>
      <c r="G43" s="79">
        <f t="shared" si="1"/>
        <v>0</v>
      </c>
      <c r="H43" s="79">
        <f t="shared" si="1"/>
        <v>1</v>
      </c>
      <c r="I43" s="79">
        <f t="shared" si="1"/>
        <v>33</v>
      </c>
      <c r="J43" s="79">
        <f t="shared" si="1"/>
        <v>3</v>
      </c>
      <c r="K43" s="79">
        <f t="shared" si="1"/>
        <v>383</v>
      </c>
      <c r="L43" s="21"/>
    </row>
    <row r="44" spans="1:12" ht="3" customHeight="1" x14ac:dyDescent="0.2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</row>
  </sheetData>
  <mergeCells count="1">
    <mergeCell ref="B4:E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3">
    <webPublishItem id="27233" divId="1_3_4_27233" sourceType="range" sourceRef="A3:L44" destinationFile="\\gpaq\gpaqssl\lldades\indicadors\2019\1_3_4_250.htm"/>
    <webPublishItem id="32457" divId="1_3_4_32457" sourceType="range" sourceRef="A5:L44" destinationFile="\\gpaq\gpaqssl\lldades\indicadors\2019\1_3_4_250.htm"/>
    <webPublishItem id="20346" divId="1_3_4_20346" sourceType="range" sourceRef="A6:L44" destinationFile="\\reid\inetpub\gpaqssl\lldades\indicadors\2021\1_3_4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48"/>
  <sheetViews>
    <sheetView showGridLines="0" zoomScaleNormal="100" workbookViewId="0">
      <selection activeCell="B5" sqref="B5"/>
    </sheetView>
  </sheetViews>
  <sheetFormatPr defaultColWidth="11.5546875" defaultRowHeight="13.2" x14ac:dyDescent="0.25"/>
  <cols>
    <col min="1" max="1" width="0.6640625" customWidth="1"/>
    <col min="2" max="2" width="27.5546875" bestFit="1" customWidth="1"/>
    <col min="3" max="3" width="14.33203125" customWidth="1"/>
    <col min="4" max="4" width="14.5546875" style="48" customWidth="1"/>
    <col min="5" max="5" width="25.44140625" style="48" customWidth="1"/>
    <col min="6" max="7" width="14.5546875" style="48" customWidth="1"/>
    <col min="8" max="8" width="17.5546875" style="48" customWidth="1"/>
    <col min="9" max="9" width="0.6640625" customWidth="1"/>
    <col min="10" max="10" width="3.6640625" customWidth="1"/>
  </cols>
  <sheetData>
    <row r="1" spans="1:10" x14ac:dyDescent="0.25">
      <c r="B1" s="59" t="s">
        <v>30</v>
      </c>
      <c r="C1" s="59"/>
    </row>
    <row r="2" spans="1:10" x14ac:dyDescent="0.25">
      <c r="B2" s="59"/>
      <c r="C2" s="59"/>
    </row>
    <row r="3" spans="1:10" ht="13.8" x14ac:dyDescent="0.25">
      <c r="B3" s="160" t="s">
        <v>24</v>
      </c>
      <c r="C3" s="160"/>
      <c r="D3" s="160"/>
      <c r="E3" s="160"/>
      <c r="F3" s="160"/>
      <c r="G3" s="160"/>
      <c r="H3" s="160"/>
    </row>
    <row r="4" spans="1:10" ht="13.8" x14ac:dyDescent="0.25">
      <c r="B4" s="160" t="s">
        <v>19</v>
      </c>
      <c r="C4" s="160"/>
      <c r="D4" s="160"/>
      <c r="E4" s="160"/>
      <c r="F4" s="160"/>
      <c r="G4" s="160"/>
      <c r="H4" s="160"/>
    </row>
    <row r="6" spans="1:10" ht="3.75" customHeight="1" x14ac:dyDescent="0.25">
      <c r="A6" s="46"/>
      <c r="B6" s="47"/>
      <c r="C6" s="47"/>
      <c r="D6" s="57"/>
      <c r="E6" s="57"/>
      <c r="F6" s="57"/>
      <c r="G6" s="57"/>
      <c r="H6" s="57"/>
      <c r="I6" s="19"/>
    </row>
    <row r="7" spans="1:10" ht="87.6" customHeight="1" x14ac:dyDescent="0.25">
      <c r="A7" s="20"/>
      <c r="B7" s="102" t="s">
        <v>32</v>
      </c>
      <c r="C7" s="105" t="s">
        <v>288</v>
      </c>
      <c r="D7" s="105" t="s">
        <v>131</v>
      </c>
      <c r="E7" s="105" t="s">
        <v>134</v>
      </c>
      <c r="F7" s="105" t="s">
        <v>132</v>
      </c>
      <c r="G7" s="105" t="s">
        <v>133</v>
      </c>
      <c r="H7" s="105" t="s">
        <v>15</v>
      </c>
      <c r="I7" s="21"/>
    </row>
    <row r="8" spans="1:10" ht="19.5" customHeight="1" x14ac:dyDescent="0.25">
      <c r="A8" s="20"/>
      <c r="B8" s="12" t="s">
        <v>168</v>
      </c>
      <c r="C8" s="43"/>
      <c r="D8" s="43"/>
      <c r="E8" s="43"/>
      <c r="F8" s="43"/>
      <c r="G8" s="43">
        <v>1</v>
      </c>
      <c r="H8" s="43">
        <f>SUM(C8:G8)</f>
        <v>1</v>
      </c>
      <c r="I8" s="21"/>
      <c r="J8" s="5"/>
    </row>
    <row r="9" spans="1:10" ht="19.5" customHeight="1" x14ac:dyDescent="0.25">
      <c r="A9" s="20"/>
      <c r="B9" s="14" t="s">
        <v>169</v>
      </c>
      <c r="C9" s="44"/>
      <c r="D9" s="44"/>
      <c r="E9" s="44"/>
      <c r="F9" s="44">
        <v>1</v>
      </c>
      <c r="G9" s="44"/>
      <c r="H9" s="44">
        <f>SUM(C9:G9)</f>
        <v>1</v>
      </c>
      <c r="I9" s="21"/>
      <c r="J9" s="5"/>
    </row>
    <row r="10" spans="1:10" ht="19.5" customHeight="1" x14ac:dyDescent="0.25">
      <c r="A10" s="20"/>
      <c r="B10" s="12" t="s">
        <v>170</v>
      </c>
      <c r="C10" s="43">
        <v>2</v>
      </c>
      <c r="D10" s="43"/>
      <c r="E10" s="43"/>
      <c r="F10" s="43"/>
      <c r="G10" s="43">
        <v>2</v>
      </c>
      <c r="H10" s="43">
        <f t="shared" ref="H10:H46" si="0">SUM(C10:G10)</f>
        <v>4</v>
      </c>
      <c r="I10" s="21"/>
      <c r="J10" s="5"/>
    </row>
    <row r="11" spans="1:10" ht="19.5" customHeight="1" x14ac:dyDescent="0.25">
      <c r="A11" s="20"/>
      <c r="B11" s="14" t="s">
        <v>211</v>
      </c>
      <c r="C11" s="44">
        <v>1</v>
      </c>
      <c r="D11" s="44"/>
      <c r="E11" s="44"/>
      <c r="F11" s="44"/>
      <c r="G11" s="44"/>
      <c r="H11" s="44">
        <f t="shared" si="0"/>
        <v>1</v>
      </c>
      <c r="I11" s="21"/>
      <c r="J11" s="5"/>
    </row>
    <row r="12" spans="1:10" ht="19.5" customHeight="1" x14ac:dyDescent="0.25">
      <c r="A12" s="20"/>
      <c r="B12" s="12" t="s">
        <v>236</v>
      </c>
      <c r="C12" s="43"/>
      <c r="D12" s="43"/>
      <c r="E12" s="43"/>
      <c r="F12" s="43"/>
      <c r="G12" s="43">
        <v>1</v>
      </c>
      <c r="H12" s="43">
        <f t="shared" si="0"/>
        <v>1</v>
      </c>
      <c r="I12" s="21"/>
      <c r="J12" s="5"/>
    </row>
    <row r="13" spans="1:10" ht="19.5" customHeight="1" x14ac:dyDescent="0.25">
      <c r="A13" s="20"/>
      <c r="B13" s="14" t="s">
        <v>231</v>
      </c>
      <c r="C13" s="44"/>
      <c r="D13" s="44"/>
      <c r="E13" s="44"/>
      <c r="F13" s="44"/>
      <c r="G13" s="44">
        <v>1</v>
      </c>
      <c r="H13" s="44">
        <f t="shared" si="0"/>
        <v>1</v>
      </c>
      <c r="I13" s="21"/>
      <c r="J13" s="5"/>
    </row>
    <row r="14" spans="1:10" ht="19.5" customHeight="1" x14ac:dyDescent="0.25">
      <c r="A14" s="20"/>
      <c r="B14" s="12" t="s">
        <v>217</v>
      </c>
      <c r="C14" s="43">
        <v>1</v>
      </c>
      <c r="D14" s="43"/>
      <c r="E14" s="43"/>
      <c r="F14" s="43"/>
      <c r="G14" s="43"/>
      <c r="H14" s="43">
        <f t="shared" si="0"/>
        <v>1</v>
      </c>
      <c r="I14" s="21"/>
      <c r="J14" s="5"/>
    </row>
    <row r="15" spans="1:10" ht="19.5" customHeight="1" x14ac:dyDescent="0.25">
      <c r="A15" s="20"/>
      <c r="B15" s="14" t="s">
        <v>171</v>
      </c>
      <c r="C15" s="44"/>
      <c r="D15" s="44"/>
      <c r="E15" s="44"/>
      <c r="F15" s="44">
        <v>1</v>
      </c>
      <c r="G15" s="44">
        <v>2</v>
      </c>
      <c r="H15" s="44">
        <f t="shared" si="0"/>
        <v>3</v>
      </c>
      <c r="I15" s="21"/>
      <c r="J15" s="5"/>
    </row>
    <row r="16" spans="1:10" ht="19.5" customHeight="1" x14ac:dyDescent="0.25">
      <c r="A16" s="20"/>
      <c r="B16" s="12" t="s">
        <v>52</v>
      </c>
      <c r="C16" s="43">
        <v>21</v>
      </c>
      <c r="D16" s="43">
        <v>22</v>
      </c>
      <c r="E16" s="43">
        <v>157</v>
      </c>
      <c r="F16" s="43">
        <v>84</v>
      </c>
      <c r="G16" s="43">
        <v>40</v>
      </c>
      <c r="H16" s="43">
        <f t="shared" si="0"/>
        <v>324</v>
      </c>
      <c r="I16" s="21"/>
      <c r="J16" s="5"/>
    </row>
    <row r="17" spans="1:10" ht="19.5" customHeight="1" x14ac:dyDescent="0.25">
      <c r="A17" s="20"/>
      <c r="B17" s="14" t="s">
        <v>190</v>
      </c>
      <c r="C17" s="44">
        <v>3</v>
      </c>
      <c r="D17" s="44">
        <v>3</v>
      </c>
      <c r="E17" s="44"/>
      <c r="F17" s="44">
        <v>1</v>
      </c>
      <c r="G17" s="44">
        <v>2</v>
      </c>
      <c r="H17" s="44">
        <f t="shared" si="0"/>
        <v>9</v>
      </c>
      <c r="I17" s="21"/>
      <c r="J17" s="5"/>
    </row>
    <row r="18" spans="1:10" ht="19.5" customHeight="1" x14ac:dyDescent="0.25">
      <c r="A18" s="20"/>
      <c r="B18" s="12" t="s">
        <v>227</v>
      </c>
      <c r="C18" s="43"/>
      <c r="D18" s="43"/>
      <c r="E18" s="43"/>
      <c r="F18" s="43">
        <v>1</v>
      </c>
      <c r="G18" s="43">
        <v>1</v>
      </c>
      <c r="H18" s="43">
        <f t="shared" si="0"/>
        <v>2</v>
      </c>
      <c r="I18" s="21"/>
      <c r="J18" s="5"/>
    </row>
    <row r="19" spans="1:10" ht="19.5" customHeight="1" x14ac:dyDescent="0.25">
      <c r="A19" s="20"/>
      <c r="B19" s="14" t="s">
        <v>228</v>
      </c>
      <c r="C19" s="44"/>
      <c r="D19" s="44">
        <v>2</v>
      </c>
      <c r="E19" s="44"/>
      <c r="F19" s="44"/>
      <c r="G19" s="44"/>
      <c r="H19" s="44">
        <f t="shared" si="0"/>
        <v>2</v>
      </c>
      <c r="I19" s="21"/>
      <c r="J19" s="5"/>
    </row>
    <row r="20" spans="1:10" ht="19.5" customHeight="1" x14ac:dyDescent="0.25">
      <c r="A20" s="20"/>
      <c r="B20" s="12" t="s">
        <v>172</v>
      </c>
      <c r="C20" s="43"/>
      <c r="D20" s="43"/>
      <c r="E20" s="43"/>
      <c r="F20" s="43"/>
      <c r="G20" s="43">
        <v>1</v>
      </c>
      <c r="H20" s="43">
        <f t="shared" si="0"/>
        <v>1</v>
      </c>
      <c r="I20" s="21"/>
      <c r="J20" s="5"/>
    </row>
    <row r="21" spans="1:10" ht="19.5" customHeight="1" x14ac:dyDescent="0.25">
      <c r="A21" s="20"/>
      <c r="B21" s="14" t="s">
        <v>195</v>
      </c>
      <c r="C21" s="44"/>
      <c r="D21" s="44"/>
      <c r="E21" s="44"/>
      <c r="F21" s="44"/>
      <c r="G21" s="44">
        <v>2</v>
      </c>
      <c r="H21" s="44">
        <f t="shared" si="0"/>
        <v>2</v>
      </c>
      <c r="I21" s="21"/>
      <c r="J21" s="5"/>
    </row>
    <row r="22" spans="1:10" ht="19.5" customHeight="1" x14ac:dyDescent="0.25">
      <c r="A22" s="20"/>
      <c r="B22" s="12" t="s">
        <v>256</v>
      </c>
      <c r="C22" s="43"/>
      <c r="D22" s="43"/>
      <c r="E22" s="43"/>
      <c r="F22" s="43"/>
      <c r="G22" s="43">
        <v>1</v>
      </c>
      <c r="H22" s="43">
        <f t="shared" si="0"/>
        <v>1</v>
      </c>
      <c r="I22" s="21"/>
      <c r="J22" s="5"/>
    </row>
    <row r="23" spans="1:10" ht="19.5" customHeight="1" x14ac:dyDescent="0.25">
      <c r="A23" s="20"/>
      <c r="B23" s="14" t="s">
        <v>173</v>
      </c>
      <c r="C23" s="44"/>
      <c r="D23" s="44"/>
      <c r="E23" s="44"/>
      <c r="F23" s="44">
        <v>2</v>
      </c>
      <c r="G23" s="44"/>
      <c r="H23" s="44">
        <f t="shared" si="0"/>
        <v>2</v>
      </c>
      <c r="I23" s="21"/>
      <c r="J23" s="5"/>
    </row>
    <row r="24" spans="1:10" ht="19.5" customHeight="1" x14ac:dyDescent="0.25">
      <c r="A24" s="20"/>
      <c r="B24" s="12" t="s">
        <v>218</v>
      </c>
      <c r="C24" s="43"/>
      <c r="D24" s="43">
        <v>1</v>
      </c>
      <c r="E24" s="43"/>
      <c r="F24" s="43"/>
      <c r="G24" s="43"/>
      <c r="H24" s="43">
        <f t="shared" si="0"/>
        <v>1</v>
      </c>
      <c r="I24" s="21"/>
      <c r="J24" s="5"/>
    </row>
    <row r="25" spans="1:10" ht="19.5" customHeight="1" x14ac:dyDescent="0.25">
      <c r="A25" s="20"/>
      <c r="B25" s="14" t="s">
        <v>214</v>
      </c>
      <c r="C25" s="44"/>
      <c r="D25" s="44"/>
      <c r="E25" s="44"/>
      <c r="F25" s="44">
        <v>2</v>
      </c>
      <c r="G25" s="44">
        <v>2</v>
      </c>
      <c r="H25" s="44">
        <f t="shared" si="0"/>
        <v>4</v>
      </c>
      <c r="I25" s="21"/>
      <c r="J25" s="5"/>
    </row>
    <row r="26" spans="1:10" ht="19.5" customHeight="1" x14ac:dyDescent="0.25">
      <c r="A26" s="20"/>
      <c r="B26" s="12" t="s">
        <v>182</v>
      </c>
      <c r="C26" s="43"/>
      <c r="D26" s="43"/>
      <c r="E26" s="43"/>
      <c r="F26" s="43">
        <v>1</v>
      </c>
      <c r="G26" s="43"/>
      <c r="H26" s="43">
        <f t="shared" si="0"/>
        <v>1</v>
      </c>
      <c r="I26" s="21"/>
      <c r="J26" s="5"/>
    </row>
    <row r="27" spans="1:10" ht="19.5" customHeight="1" x14ac:dyDescent="0.25">
      <c r="A27" s="20"/>
      <c r="B27" s="14" t="s">
        <v>198</v>
      </c>
      <c r="C27" s="44">
        <v>1</v>
      </c>
      <c r="D27" s="44"/>
      <c r="E27" s="44"/>
      <c r="F27" s="44"/>
      <c r="G27" s="44">
        <v>1</v>
      </c>
      <c r="H27" s="44">
        <f t="shared" si="0"/>
        <v>2</v>
      </c>
      <c r="I27" s="21"/>
      <c r="J27" s="5"/>
    </row>
    <row r="28" spans="1:10" ht="19.5" customHeight="1" x14ac:dyDescent="0.25">
      <c r="A28" s="20"/>
      <c r="B28" s="12" t="s">
        <v>199</v>
      </c>
      <c r="C28" s="43"/>
      <c r="D28" s="43"/>
      <c r="E28" s="43"/>
      <c r="F28" s="43">
        <v>1</v>
      </c>
      <c r="G28" s="43">
        <v>1</v>
      </c>
      <c r="H28" s="43">
        <f t="shared" si="0"/>
        <v>2</v>
      </c>
      <c r="I28" s="21"/>
      <c r="J28" s="5"/>
    </row>
    <row r="29" spans="1:10" ht="19.5" customHeight="1" x14ac:dyDescent="0.25">
      <c r="A29" s="20"/>
      <c r="B29" s="14" t="s">
        <v>200</v>
      </c>
      <c r="C29" s="44"/>
      <c r="D29" s="44"/>
      <c r="E29" s="44"/>
      <c r="F29" s="44">
        <v>1</v>
      </c>
      <c r="G29" s="44"/>
      <c r="H29" s="44">
        <f t="shared" si="0"/>
        <v>1</v>
      </c>
      <c r="I29" s="21"/>
      <c r="J29" s="5"/>
    </row>
    <row r="30" spans="1:10" ht="19.5" customHeight="1" x14ac:dyDescent="0.25">
      <c r="A30" s="20"/>
      <c r="B30" s="12" t="s">
        <v>201</v>
      </c>
      <c r="C30" s="43"/>
      <c r="D30" s="43"/>
      <c r="E30" s="43"/>
      <c r="F30" s="43">
        <v>2</v>
      </c>
      <c r="G30" s="43"/>
      <c r="H30" s="43">
        <f t="shared" si="0"/>
        <v>2</v>
      </c>
      <c r="I30" s="21"/>
      <c r="J30" s="5"/>
    </row>
    <row r="31" spans="1:10" ht="19.5" customHeight="1" x14ac:dyDescent="0.25">
      <c r="A31" s="20"/>
      <c r="B31" s="14" t="s">
        <v>174</v>
      </c>
      <c r="C31" s="44"/>
      <c r="D31" s="44"/>
      <c r="E31" s="44"/>
      <c r="F31" s="44">
        <v>1</v>
      </c>
      <c r="G31" s="44"/>
      <c r="H31" s="44">
        <f t="shared" si="0"/>
        <v>1</v>
      </c>
      <c r="I31" s="21"/>
      <c r="J31" s="5"/>
    </row>
    <row r="32" spans="1:10" ht="19.5" customHeight="1" x14ac:dyDescent="0.25">
      <c r="A32" s="20"/>
      <c r="B32" s="12" t="s">
        <v>266</v>
      </c>
      <c r="C32" s="43"/>
      <c r="D32" s="43"/>
      <c r="E32" s="43"/>
      <c r="F32" s="43"/>
      <c r="G32" s="43">
        <v>1</v>
      </c>
      <c r="H32" s="43">
        <f t="shared" si="0"/>
        <v>1</v>
      </c>
      <c r="I32" s="21"/>
      <c r="J32" s="5"/>
    </row>
    <row r="33" spans="1:10" ht="19.5" customHeight="1" x14ac:dyDescent="0.25">
      <c r="A33" s="20"/>
      <c r="B33" s="14" t="s">
        <v>184</v>
      </c>
      <c r="C33" s="44">
        <v>1</v>
      </c>
      <c r="D33" s="44"/>
      <c r="E33" s="44"/>
      <c r="F33" s="44"/>
      <c r="G33" s="44"/>
      <c r="H33" s="44">
        <f t="shared" si="0"/>
        <v>1</v>
      </c>
      <c r="I33" s="21"/>
      <c r="J33" s="5"/>
    </row>
    <row r="34" spans="1:10" ht="19.5" customHeight="1" x14ac:dyDescent="0.25">
      <c r="A34" s="20"/>
      <c r="B34" s="12" t="s">
        <v>216</v>
      </c>
      <c r="C34" s="43"/>
      <c r="D34" s="43"/>
      <c r="E34" s="43"/>
      <c r="F34" s="43">
        <v>1</v>
      </c>
      <c r="G34" s="43"/>
      <c r="H34" s="43">
        <f t="shared" si="0"/>
        <v>1</v>
      </c>
      <c r="I34" s="21"/>
      <c r="J34" s="5"/>
    </row>
    <row r="35" spans="1:10" ht="19.5" customHeight="1" x14ac:dyDescent="0.25">
      <c r="A35" s="20"/>
      <c r="B35" s="14" t="s">
        <v>175</v>
      </c>
      <c r="C35" s="44"/>
      <c r="D35" s="44"/>
      <c r="E35" s="44"/>
      <c r="F35" s="44"/>
      <c r="G35" s="44">
        <v>1</v>
      </c>
      <c r="H35" s="44">
        <f t="shared" si="0"/>
        <v>1</v>
      </c>
      <c r="I35" s="21"/>
      <c r="J35" s="5"/>
    </row>
    <row r="36" spans="1:10" ht="19.5" customHeight="1" x14ac:dyDescent="0.25">
      <c r="A36" s="20"/>
      <c r="B36" s="12" t="s">
        <v>234</v>
      </c>
      <c r="C36" s="43"/>
      <c r="D36" s="43">
        <v>1</v>
      </c>
      <c r="E36" s="43"/>
      <c r="F36" s="43"/>
      <c r="G36" s="43"/>
      <c r="H36" s="43">
        <f t="shared" si="0"/>
        <v>1</v>
      </c>
      <c r="I36" s="21"/>
      <c r="J36" s="5"/>
    </row>
    <row r="37" spans="1:10" ht="19.5" customHeight="1" x14ac:dyDescent="0.25">
      <c r="A37" s="20"/>
      <c r="B37" s="14" t="s">
        <v>185</v>
      </c>
      <c r="C37" s="44"/>
      <c r="D37" s="44">
        <v>2</v>
      </c>
      <c r="E37" s="44"/>
      <c r="F37" s="44">
        <v>2</v>
      </c>
      <c r="G37" s="44"/>
      <c r="H37" s="44">
        <f t="shared" si="0"/>
        <v>4</v>
      </c>
      <c r="I37" s="21"/>
      <c r="J37" s="5"/>
    </row>
    <row r="38" spans="1:10" ht="19.5" customHeight="1" x14ac:dyDescent="0.25">
      <c r="A38" s="20"/>
      <c r="B38" s="12" t="s">
        <v>204</v>
      </c>
      <c r="C38" s="43"/>
      <c r="D38" s="43"/>
      <c r="E38" s="43"/>
      <c r="F38" s="43"/>
      <c r="G38" s="43">
        <v>2</v>
      </c>
      <c r="H38" s="43">
        <f t="shared" si="0"/>
        <v>2</v>
      </c>
      <c r="I38" s="21"/>
      <c r="J38" s="5"/>
    </row>
    <row r="39" spans="1:10" ht="19.5" customHeight="1" x14ac:dyDescent="0.25">
      <c r="A39" s="20"/>
      <c r="B39" s="14" t="s">
        <v>205</v>
      </c>
      <c r="C39" s="44"/>
      <c r="D39" s="44"/>
      <c r="E39" s="44"/>
      <c r="F39" s="44"/>
      <c r="G39" s="44">
        <v>1</v>
      </c>
      <c r="H39" s="44">
        <f t="shared" si="0"/>
        <v>1</v>
      </c>
      <c r="I39" s="21"/>
      <c r="J39" s="5"/>
    </row>
    <row r="40" spans="1:10" ht="19.5" customHeight="1" x14ac:dyDescent="0.25">
      <c r="A40" s="20"/>
      <c r="B40" s="12" t="s">
        <v>177</v>
      </c>
      <c r="C40" s="43">
        <v>1</v>
      </c>
      <c r="D40" s="43"/>
      <c r="E40" s="43"/>
      <c r="F40" s="43"/>
      <c r="G40" s="43"/>
      <c r="H40" s="43">
        <f t="shared" si="0"/>
        <v>1</v>
      </c>
      <c r="I40" s="21"/>
      <c r="J40" s="5"/>
    </row>
    <row r="41" spans="1:10" ht="19.5" customHeight="1" x14ac:dyDescent="0.25">
      <c r="A41" s="20"/>
      <c r="B41" s="14" t="s">
        <v>100</v>
      </c>
      <c r="C41" s="44">
        <v>4</v>
      </c>
      <c r="D41" s="44">
        <v>4</v>
      </c>
      <c r="E41" s="44">
        <v>13</v>
      </c>
      <c r="F41" s="44">
        <v>14</v>
      </c>
      <c r="G41" s="44">
        <v>19</v>
      </c>
      <c r="H41" s="44">
        <f t="shared" si="0"/>
        <v>54</v>
      </c>
      <c r="I41" s="21"/>
      <c r="J41" s="5"/>
    </row>
    <row r="42" spans="1:10" ht="19.5" customHeight="1" x14ac:dyDescent="0.25">
      <c r="A42" s="20"/>
      <c r="B42" s="12" t="s">
        <v>223</v>
      </c>
      <c r="C42" s="43"/>
      <c r="D42" s="43"/>
      <c r="E42" s="43"/>
      <c r="F42" s="43">
        <v>2</v>
      </c>
      <c r="G42" s="43"/>
      <c r="H42" s="43">
        <f t="shared" si="0"/>
        <v>2</v>
      </c>
      <c r="I42" s="21"/>
      <c r="J42" s="5"/>
    </row>
    <row r="43" spans="1:10" ht="19.5" customHeight="1" x14ac:dyDescent="0.25">
      <c r="A43" s="20"/>
      <c r="B43" s="14" t="s">
        <v>188</v>
      </c>
      <c r="C43" s="44"/>
      <c r="D43" s="44"/>
      <c r="E43" s="44"/>
      <c r="F43" s="44"/>
      <c r="G43" s="44">
        <v>1</v>
      </c>
      <c r="H43" s="44">
        <f t="shared" si="0"/>
        <v>1</v>
      </c>
      <c r="I43" s="21"/>
      <c r="J43" s="5"/>
    </row>
    <row r="44" spans="1:10" ht="19.5" customHeight="1" x14ac:dyDescent="0.25">
      <c r="A44" s="20"/>
      <c r="B44" s="12" t="s">
        <v>232</v>
      </c>
      <c r="C44" s="43"/>
      <c r="D44" s="43"/>
      <c r="E44" s="43"/>
      <c r="F44" s="43"/>
      <c r="G44" s="43">
        <v>1</v>
      </c>
      <c r="H44" s="43">
        <f t="shared" si="0"/>
        <v>1</v>
      </c>
      <c r="I44" s="21"/>
      <c r="J44" s="5"/>
    </row>
    <row r="45" spans="1:10" ht="18" customHeight="1" x14ac:dyDescent="0.25">
      <c r="A45" s="20"/>
      <c r="B45" s="14" t="s">
        <v>178</v>
      </c>
      <c r="C45" s="44">
        <v>1</v>
      </c>
      <c r="D45" s="44">
        <v>1</v>
      </c>
      <c r="E45" s="44"/>
      <c r="F45" s="44"/>
      <c r="G45" s="44"/>
      <c r="H45" s="44">
        <f t="shared" si="0"/>
        <v>2</v>
      </c>
      <c r="I45" s="21"/>
    </row>
    <row r="46" spans="1:10" x14ac:dyDescent="0.25">
      <c r="A46" s="20"/>
      <c r="B46" s="12" t="s">
        <v>179</v>
      </c>
      <c r="C46" s="43"/>
      <c r="D46" s="43"/>
      <c r="E46" s="43"/>
      <c r="F46" s="43">
        <v>1</v>
      </c>
      <c r="G46" s="43">
        <v>3</v>
      </c>
      <c r="H46" s="43">
        <f t="shared" si="0"/>
        <v>4</v>
      </c>
      <c r="I46" s="21"/>
    </row>
    <row r="47" spans="1:10" ht="16.2" customHeight="1" x14ac:dyDescent="0.25">
      <c r="A47" s="20"/>
      <c r="B47" s="106" t="s">
        <v>15</v>
      </c>
      <c r="C47" s="41">
        <f>SUM(C8:C46)</f>
        <v>36</v>
      </c>
      <c r="D47" s="41">
        <f t="shared" ref="D47:G47" si="1">SUM(D8:D46)</f>
        <v>36</v>
      </c>
      <c r="E47" s="41">
        <f t="shared" si="1"/>
        <v>170</v>
      </c>
      <c r="F47" s="41">
        <f t="shared" si="1"/>
        <v>118</v>
      </c>
      <c r="G47" s="41">
        <f t="shared" si="1"/>
        <v>87</v>
      </c>
      <c r="H47" s="41">
        <f>SUM(H8:H46)</f>
        <v>447</v>
      </c>
      <c r="I47" s="21"/>
    </row>
    <row r="48" spans="1:10" ht="6" customHeight="1" x14ac:dyDescent="0.25">
      <c r="A48" s="22"/>
      <c r="B48" s="23"/>
      <c r="C48" s="23"/>
      <c r="D48" s="58"/>
      <c r="E48" s="58"/>
      <c r="F48" s="58"/>
      <c r="G48" s="58"/>
      <c r="H48" s="58"/>
      <c r="I48" s="24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1818" divId="1_3_4_21818" sourceType="range" sourceRef="A6:I48" destinationFile="\\reid\inetpub\gpaqssl\lldades\indicadors\2021\1_3_4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7"/>
  <sheetViews>
    <sheetView showGridLines="0" workbookViewId="0">
      <selection activeCell="A6" sqref="A6:G17"/>
    </sheetView>
  </sheetViews>
  <sheetFormatPr defaultColWidth="11.5546875" defaultRowHeight="13.2" x14ac:dyDescent="0.25"/>
  <cols>
    <col min="1" max="1" width="0.6640625" customWidth="1"/>
    <col min="2" max="2" width="26.109375" customWidth="1"/>
    <col min="3" max="3" width="17" customWidth="1"/>
    <col min="4" max="4" width="25.33203125" customWidth="1"/>
    <col min="5" max="5" width="21.44140625" customWidth="1"/>
    <col min="6" max="6" width="16.109375" customWidth="1"/>
    <col min="7" max="7" width="0.88671875" customWidth="1"/>
    <col min="8" max="8" width="2.109375" customWidth="1"/>
  </cols>
  <sheetData>
    <row r="1" spans="1:8" x14ac:dyDescent="0.25">
      <c r="B1" s="59" t="s">
        <v>30</v>
      </c>
      <c r="C1" s="59"/>
    </row>
    <row r="2" spans="1:8" x14ac:dyDescent="0.25">
      <c r="B2" s="59"/>
      <c r="C2" s="59"/>
    </row>
    <row r="3" spans="1:8" ht="13.8" x14ac:dyDescent="0.25">
      <c r="B3" s="160" t="s">
        <v>42</v>
      </c>
      <c r="C3" s="160"/>
      <c r="D3" s="160"/>
      <c r="E3" s="160"/>
      <c r="F3" s="160"/>
      <c r="G3" s="160"/>
      <c r="H3" s="160"/>
    </row>
    <row r="4" spans="1:8" ht="13.8" x14ac:dyDescent="0.25">
      <c r="B4" s="160" t="s">
        <v>19</v>
      </c>
      <c r="C4" s="160"/>
      <c r="D4" s="160"/>
      <c r="E4" s="160"/>
      <c r="F4" s="160"/>
      <c r="G4" s="160"/>
      <c r="H4" s="160"/>
    </row>
    <row r="6" spans="1:8" ht="3.75" customHeight="1" x14ac:dyDescent="0.25">
      <c r="A6" s="46"/>
      <c r="B6" s="47"/>
      <c r="C6" s="47"/>
      <c r="D6" s="47"/>
      <c r="E6" s="47"/>
      <c r="F6" s="47"/>
      <c r="G6" s="19"/>
    </row>
    <row r="7" spans="1:8" ht="69" customHeight="1" x14ac:dyDescent="0.25">
      <c r="A7" s="20"/>
      <c r="B7" s="109" t="s">
        <v>32</v>
      </c>
      <c r="C7" s="110" t="s">
        <v>135</v>
      </c>
      <c r="D7" s="110" t="s">
        <v>150</v>
      </c>
      <c r="E7" s="104" t="s">
        <v>151</v>
      </c>
      <c r="F7" s="110" t="s">
        <v>15</v>
      </c>
      <c r="G7" s="21"/>
    </row>
    <row r="8" spans="1:8" ht="19.5" customHeight="1" x14ac:dyDescent="0.25">
      <c r="A8" s="20"/>
      <c r="B8" s="12" t="s">
        <v>52</v>
      </c>
      <c r="C8" s="71">
        <v>34</v>
      </c>
      <c r="D8" s="71">
        <v>7</v>
      </c>
      <c r="E8" s="71">
        <v>26</v>
      </c>
      <c r="F8" s="71">
        <f t="shared" ref="F8:F15" si="0">SUM(C8:E8)</f>
        <v>67</v>
      </c>
      <c r="G8" s="21"/>
    </row>
    <row r="9" spans="1:8" ht="19.5" customHeight="1" x14ac:dyDescent="0.25">
      <c r="A9" s="20"/>
      <c r="B9" s="14" t="s">
        <v>190</v>
      </c>
      <c r="C9" s="69">
        <v>1</v>
      </c>
      <c r="D9" s="69"/>
      <c r="E9" s="69"/>
      <c r="F9" s="69">
        <f t="shared" si="0"/>
        <v>1</v>
      </c>
      <c r="G9" s="21"/>
    </row>
    <row r="10" spans="1:8" ht="19.5" customHeight="1" x14ac:dyDescent="0.25">
      <c r="A10" s="20"/>
      <c r="B10" s="70" t="s">
        <v>199</v>
      </c>
      <c r="C10" s="71">
        <v>1</v>
      </c>
      <c r="D10" s="71"/>
      <c r="E10" s="71"/>
      <c r="F10" s="71">
        <f t="shared" si="0"/>
        <v>1</v>
      </c>
      <c r="G10" s="21"/>
    </row>
    <row r="11" spans="1:8" ht="19.5" customHeight="1" x14ac:dyDescent="0.25">
      <c r="A11" s="20"/>
      <c r="B11" s="68" t="s">
        <v>203</v>
      </c>
      <c r="C11" s="69"/>
      <c r="D11" s="69"/>
      <c r="E11" s="69">
        <v>1</v>
      </c>
      <c r="F11" s="69">
        <f t="shared" si="0"/>
        <v>1</v>
      </c>
      <c r="G11" s="21"/>
    </row>
    <row r="12" spans="1:8" ht="19.5" customHeight="1" x14ac:dyDescent="0.25">
      <c r="A12" s="20"/>
      <c r="B12" s="70" t="s">
        <v>175</v>
      </c>
      <c r="C12" s="71">
        <v>1</v>
      </c>
      <c r="D12" s="71"/>
      <c r="E12" s="71"/>
      <c r="F12" s="71">
        <f t="shared" si="0"/>
        <v>1</v>
      </c>
      <c r="G12" s="21"/>
    </row>
    <row r="13" spans="1:8" ht="19.5" customHeight="1" x14ac:dyDescent="0.25">
      <c r="A13" s="20"/>
      <c r="B13" s="107" t="s">
        <v>100</v>
      </c>
      <c r="C13" s="108">
        <v>12</v>
      </c>
      <c r="D13" s="108">
        <v>5</v>
      </c>
      <c r="E13" s="108">
        <v>12</v>
      </c>
      <c r="F13" s="69">
        <f t="shared" si="0"/>
        <v>29</v>
      </c>
      <c r="G13" s="21"/>
    </row>
    <row r="14" spans="1:8" ht="19.5" customHeight="1" x14ac:dyDescent="0.25">
      <c r="A14" s="20"/>
      <c r="B14" s="70" t="s">
        <v>207</v>
      </c>
      <c r="C14" s="71">
        <v>1</v>
      </c>
      <c r="D14" s="71"/>
      <c r="E14" s="71"/>
      <c r="F14" s="71">
        <f t="shared" si="0"/>
        <v>1</v>
      </c>
      <c r="G14" s="21"/>
    </row>
    <row r="15" spans="1:8" ht="19.5" customHeight="1" x14ac:dyDescent="0.25">
      <c r="A15" s="20"/>
      <c r="B15" s="14" t="s">
        <v>179</v>
      </c>
      <c r="C15" s="69"/>
      <c r="D15" s="69"/>
      <c r="E15" s="69">
        <v>1</v>
      </c>
      <c r="F15" s="69">
        <f t="shared" si="0"/>
        <v>1</v>
      </c>
      <c r="G15" s="21"/>
    </row>
    <row r="16" spans="1:8" ht="19.5" customHeight="1" x14ac:dyDescent="0.25">
      <c r="A16" s="20"/>
      <c r="B16" s="111" t="s">
        <v>15</v>
      </c>
      <c r="C16" s="112">
        <f>SUM(C8:C15)</f>
        <v>50</v>
      </c>
      <c r="D16" s="112">
        <f>SUM(D8:D15)</f>
        <v>12</v>
      </c>
      <c r="E16" s="112">
        <f>SUM(E8:E15)</f>
        <v>40</v>
      </c>
      <c r="F16" s="112">
        <f>SUM(F8:F15)</f>
        <v>102</v>
      </c>
      <c r="G16" s="21"/>
    </row>
    <row r="17" spans="1:7" ht="3" customHeight="1" x14ac:dyDescent="0.25">
      <c r="A17" s="22"/>
      <c r="B17" s="23"/>
      <c r="C17" s="23"/>
      <c r="D17" s="23"/>
      <c r="E17" s="23"/>
      <c r="F17" s="23"/>
      <c r="G17" s="24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  <webPublishItems count="1">
    <webPublishItem id="23972" divId="1_3_4_23972" sourceType="range" sourceRef="A6:G17" destinationFile="\\reid\inetpub\gpaqssl\lldades\indicadors\2021\1_3_4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21</vt:i4>
      </vt:variant>
    </vt:vector>
  </HeadingPairs>
  <TitlesOfParts>
    <vt:vector size="21" baseType="lpstr">
      <vt:lpstr>matr mast proc fam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295</vt:lpstr>
      <vt:lpstr>300</vt:lpstr>
      <vt:lpstr>310</vt:lpstr>
      <vt:lpstr>330</vt:lpstr>
      <vt:lpstr>340</vt:lpstr>
      <vt:lpstr>370</vt:lpstr>
      <vt:lpstr>390</vt:lpstr>
      <vt:lpstr>480</vt:lpstr>
      <vt:lpstr>801</vt:lpstr>
      <vt:lpstr>802</vt:lpstr>
      <vt:lpstr>TOTAL UPC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2015-09-29T08:25:30Z</cp:lastPrinted>
  <dcterms:created xsi:type="dcterms:W3CDTF">2010-08-04T06:54:13Z</dcterms:created>
  <dcterms:modified xsi:type="dcterms:W3CDTF">2021-11-29T12:59:55Z</dcterms:modified>
</cp:coreProperties>
</file>