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id\inetpub\gpaqssl\lldades\indicadors\2020\"/>
    </mc:Choice>
  </mc:AlternateContent>
  <bookViews>
    <workbookView xWindow="0" yWindow="0" windowWidth="19200" windowHeight="7176"/>
  </bookViews>
  <sheets>
    <sheet name="3.1.3 Avaluació del PDI" sheetId="1" r:id="rId1"/>
  </sheets>
  <definedNames>
    <definedName name="_xlnm.Print_Area" localSheetId="0">'3.1.3 Avaluació del PDI'!$A$1:$L$36</definedName>
  </definedNames>
  <calcPr calcId="162913"/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4" i="1"/>
  <c r="O13" i="1"/>
  <c r="O12" i="1"/>
  <c r="O11" i="1"/>
  <c r="O10" i="1"/>
  <c r="O9" i="1"/>
  <c r="O8" i="1"/>
  <c r="O28" i="1"/>
  <c r="O29" i="1"/>
  <c r="O30" i="1"/>
  <c r="O27" i="1"/>
  <c r="L29" i="1" l="1"/>
  <c r="L30" i="1"/>
  <c r="L31" i="1"/>
  <c r="L28" i="1"/>
  <c r="L27" i="1"/>
  <c r="L13" i="1"/>
  <c r="L14" i="1"/>
  <c r="L15" i="1"/>
  <c r="L16" i="1"/>
  <c r="L17" i="1"/>
  <c r="L18" i="1"/>
  <c r="L19" i="1"/>
  <c r="L20" i="1"/>
  <c r="L9" i="1"/>
  <c r="L10" i="1"/>
  <c r="L11" i="1"/>
  <c r="L12" i="1"/>
  <c r="L8" i="1"/>
  <c r="F56" i="1" l="1"/>
  <c r="J52" i="1"/>
  <c r="I56" i="1"/>
  <c r="H56" i="1"/>
  <c r="G56" i="1"/>
  <c r="J55" i="1"/>
  <c r="J54" i="1"/>
  <c r="J53" i="1"/>
  <c r="J56" i="1" l="1"/>
  <c r="I45" i="1"/>
  <c r="H45" i="1"/>
  <c r="G45" i="1"/>
  <c r="F45" i="1"/>
  <c r="J44" i="1"/>
  <c r="J43" i="1"/>
  <c r="J42" i="1"/>
  <c r="J41" i="1"/>
  <c r="J45" i="1" l="1"/>
</calcChain>
</file>

<file path=xl/sharedStrings.xml><?xml version="1.0" encoding="utf-8"?>
<sst xmlns="http://schemas.openxmlformats.org/spreadsheetml/2006/main" count="124" uniqueCount="44">
  <si>
    <t>-</t>
  </si>
  <si>
    <t>Convocatòria</t>
  </si>
  <si>
    <t>Mèrits addicionals de gestió</t>
  </si>
  <si>
    <t>Mèrits addicionals de docència</t>
  </si>
  <si>
    <t>Mèrits addicionals de recerca</t>
  </si>
  <si>
    <t xml:space="preserve">AVALUACIÓ MÈRITS ADDICIONALS DEL PROFESSORAT </t>
  </si>
  <si>
    <t xml:space="preserve">AVALUACIÓ MÈRITS BÀSICS DEL PROFESSORAT </t>
  </si>
  <si>
    <t>Mèrits bàsics de docència</t>
  </si>
  <si>
    <t>Mèrits bàsics de recerca</t>
  </si>
  <si>
    <t>AVALUACIÓ DEL RÈGIM DE DEDICACIÓ DEL PROFESSORAT</t>
  </si>
  <si>
    <t>Recerca</t>
  </si>
  <si>
    <t>Docència</t>
  </si>
  <si>
    <t>A</t>
  </si>
  <si>
    <t>B</t>
  </si>
  <si>
    <t>C</t>
  </si>
  <si>
    <t>D</t>
  </si>
  <si>
    <t xml:space="preserve">Total </t>
  </si>
  <si>
    <t>Trams avaluats favorablement</t>
  </si>
  <si>
    <t>Trams avaluats desfavorablement</t>
  </si>
  <si>
    <t>Trams avaluats favorablement (PDI_F)</t>
  </si>
  <si>
    <t>Trams avaluats favorablement (PDI_L)</t>
  </si>
  <si>
    <t>Trams amb Menció d'Especial Qualitat</t>
  </si>
  <si>
    <t>Sol·licituds que han assolit el 4t tram</t>
  </si>
  <si>
    <t>Sol·licituds que han assolit el 3r tram</t>
  </si>
  <si>
    <t>Sol·licituds que han assolit el 2n tram</t>
  </si>
  <si>
    <t>Sol·licituds que han assolit el 1r tram</t>
  </si>
  <si>
    <t>Trams amb una valoració final de A (molt favorable)</t>
  </si>
  <si>
    <t>Trams amb una valoració final de B (favorable)</t>
  </si>
  <si>
    <t>Trams amb una valoració final de C (correcte)</t>
  </si>
  <si>
    <t>Trams amb una valoració final de D (desfavorable)</t>
  </si>
  <si>
    <t>Trams reconeguts (PDI_L)</t>
  </si>
  <si>
    <t>Trams reconeguts (PDI_F)</t>
  </si>
  <si>
    <t>AVALUACIÓ DEL PDI</t>
  </si>
  <si>
    <t>CONVOCATÒRIA 2016</t>
  </si>
  <si>
    <t>CONVOCATÒRIA 2017</t>
  </si>
  <si>
    <t>Mèrits de transferència de coneixement</t>
  </si>
  <si>
    <t>Homes</t>
  </si>
  <si>
    <t>Dones</t>
  </si>
  <si>
    <t>Gènere</t>
  </si>
  <si>
    <t>Total</t>
  </si>
  <si>
    <t>CONVOCATÒRIA 2018</t>
  </si>
  <si>
    <t>CONVOCATÒRIA 2019</t>
  </si>
  <si>
    <t>Dades a 31/12/2020</t>
  </si>
  <si>
    <t>CONVOCATÒRIA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</si>
</sst>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254061"/>
      <name val="Arial"/>
      <family val="2"/>
    </font>
    <font>
      <b/>
      <sz val="10"/>
      <color rgb="FF254061"/>
      <name val="Arial"/>
      <family val="2"/>
    </font>
    <font>
      <sz val="8"/>
      <color rgb="FF254061"/>
      <name val="Arial"/>
      <family val="2"/>
    </font>
    <font>
      <sz val="10"/>
      <color indexed="56"/>
      <name val="Arial"/>
      <family val="2"/>
    </font>
    <font>
      <b/>
      <sz val="10"/>
      <color indexed="9"/>
      <name val="Arial"/>
      <family val="2"/>
    </font>
    <font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254061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9"/>
      <color theme="3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8"/>
      <color rgb="FF25406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</fills>
  <borders count="4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4" tint="-0.24994659260841701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3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" fontId="6" fillId="2" borderId="2" applyNumberFormat="0">
      <alignment vertical="center"/>
    </xf>
    <xf numFmtId="0" fontId="7" fillId="3" borderId="2">
      <alignment horizontal="center" vertical="center" wrapText="1"/>
    </xf>
    <xf numFmtId="0" fontId="8" fillId="4" borderId="0">
      <alignment horizontal="left" vertical="center"/>
    </xf>
  </cellStyleXfs>
  <cellXfs count="17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Border="1" applyAlignment="1">
      <alignment horizontal="left" vertical="center"/>
    </xf>
    <xf numFmtId="0" fontId="3" fillId="0" borderId="0" xfId="2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2" fillId="5" borderId="1" xfId="1" applyNumberFormat="1" applyFont="1" applyFill="1" applyBorder="1" applyAlignment="1">
      <alignment horizontal="center" vertical="center"/>
    </xf>
    <xf numFmtId="164" fontId="12" fillId="6" borderId="1" xfId="1" applyNumberFormat="1" applyFont="1" applyFill="1" applyBorder="1" applyAlignment="1">
      <alignment horizontal="center" vertical="center"/>
    </xf>
    <xf numFmtId="164" fontId="12" fillId="7" borderId="1" xfId="1" applyNumberFormat="1" applyFont="1" applyFill="1" applyBorder="1" applyAlignment="1">
      <alignment horizontal="center" vertical="center"/>
    </xf>
    <xf numFmtId="164" fontId="12" fillId="8" borderId="1" xfId="1" applyNumberFormat="1" applyFont="1" applyFill="1" applyBorder="1" applyAlignment="1">
      <alignment horizontal="center" vertical="center"/>
    </xf>
    <xf numFmtId="0" fontId="11" fillId="12" borderId="1" xfId="1" applyNumberFormat="1" applyFont="1" applyFill="1" applyBorder="1" applyAlignment="1">
      <alignment horizontal="center" vertical="center"/>
    </xf>
    <xf numFmtId="0" fontId="11" fillId="12" borderId="6" xfId="1" applyNumberFormat="1" applyFont="1" applyFill="1" applyBorder="1" applyAlignment="1">
      <alignment horizontal="center" vertical="center"/>
    </xf>
    <xf numFmtId="0" fontId="11" fillId="11" borderId="6" xfId="1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164" fontId="10" fillId="11" borderId="1" xfId="1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22" xfId="0" applyBorder="1" applyAlignment="1">
      <alignment horizontal="left"/>
    </xf>
    <xf numFmtId="0" fontId="0" fillId="0" borderId="23" xfId="0" applyNumberFormat="1" applyBorder="1"/>
    <xf numFmtId="164" fontId="3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164" fontId="0" fillId="15" borderId="5" xfId="1" applyNumberFormat="1" applyFont="1" applyFill="1" applyBorder="1" applyAlignment="1">
      <alignment horizontal="center"/>
    </xf>
    <xf numFmtId="164" fontId="0" fillId="15" borderId="1" xfId="1" applyNumberFormat="1" applyFont="1" applyFill="1" applyBorder="1" applyAlignment="1">
      <alignment horizontal="center"/>
    </xf>
    <xf numFmtId="164" fontId="0" fillId="16" borderId="1" xfId="1" applyNumberFormat="1" applyFont="1" applyFill="1" applyBorder="1" applyAlignment="1">
      <alignment horizontal="center"/>
    </xf>
    <xf numFmtId="164" fontId="0" fillId="17" borderId="1" xfId="1" applyNumberFormat="1" applyFont="1" applyFill="1" applyBorder="1" applyAlignment="1">
      <alignment horizontal="center"/>
    </xf>
    <xf numFmtId="164" fontId="0" fillId="16" borderId="5" xfId="1" applyNumberFormat="1" applyFont="1" applyFill="1" applyBorder="1" applyAlignment="1">
      <alignment horizontal="center"/>
    </xf>
    <xf numFmtId="164" fontId="0" fillId="17" borderId="5" xfId="1" applyNumberFormat="1" applyFont="1" applyFill="1" applyBorder="1" applyAlignment="1">
      <alignment horizontal="center"/>
    </xf>
    <xf numFmtId="164" fontId="0" fillId="16" borderId="4" xfId="1" applyNumberFormat="1" applyFont="1" applyFill="1" applyBorder="1" applyAlignment="1">
      <alignment horizontal="center"/>
    </xf>
    <xf numFmtId="164" fontId="0" fillId="17" borderId="4" xfId="1" applyNumberFormat="1" applyFont="1" applyFill="1" applyBorder="1" applyAlignment="1">
      <alignment horizontal="center"/>
    </xf>
    <xf numFmtId="164" fontId="0" fillId="18" borderId="5" xfId="1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11" fillId="12" borderId="7" xfId="2" applyNumberFormat="1" applyFont="1" applyFill="1" applyBorder="1" applyAlignment="1">
      <alignment horizontal="left" vertical="center"/>
    </xf>
    <xf numFmtId="0" fontId="11" fillId="12" borderId="8" xfId="2" applyNumberFormat="1" applyFont="1" applyFill="1" applyBorder="1" applyAlignment="1">
      <alignment horizontal="left" vertical="center"/>
    </xf>
    <xf numFmtId="0" fontId="11" fillId="12" borderId="5" xfId="2" applyNumberFormat="1" applyFont="1" applyFill="1" applyBorder="1" applyAlignment="1">
      <alignment horizontal="left" vertical="center"/>
    </xf>
    <xf numFmtId="0" fontId="11" fillId="12" borderId="25" xfId="1" applyNumberFormat="1" applyFont="1" applyFill="1" applyBorder="1" applyAlignment="1">
      <alignment horizontal="center" vertical="center"/>
    </xf>
    <xf numFmtId="0" fontId="11" fillId="12" borderId="25" xfId="1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 applyFill="1" applyBorder="1" applyAlignment="1">
      <alignment horizontal="center" vertical="center"/>
    </xf>
    <xf numFmtId="0" fontId="11" fillId="12" borderId="24" xfId="2" applyNumberFormat="1" applyFont="1" applyFill="1" applyBorder="1" applyAlignment="1">
      <alignment horizontal="left" vertical="center"/>
    </xf>
    <xf numFmtId="0" fontId="11" fillId="12" borderId="9" xfId="2" applyNumberFormat="1" applyFont="1" applyFill="1" applyBorder="1" applyAlignment="1">
      <alignment horizontal="left" vertical="center"/>
    </xf>
    <xf numFmtId="0" fontId="11" fillId="12" borderId="10" xfId="2" applyNumberFormat="1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164" fontId="1" fillId="14" borderId="0" xfId="1" applyNumberFormat="1" applyFont="1" applyFill="1" applyBorder="1" applyAlignment="1">
      <alignment horizontal="left" vertical="center" wrapText="1"/>
    </xf>
    <xf numFmtId="0" fontId="11" fillId="11" borderId="7" xfId="2" applyNumberFormat="1" applyFont="1" applyFill="1" applyBorder="1" applyAlignment="1">
      <alignment horizontal="left" vertical="center"/>
    </xf>
    <xf numFmtId="0" fontId="11" fillId="11" borderId="8" xfId="2" applyNumberFormat="1" applyFont="1" applyFill="1" applyBorder="1" applyAlignment="1">
      <alignment horizontal="left" vertical="center"/>
    </xf>
    <xf numFmtId="0" fontId="11" fillId="11" borderId="5" xfId="2" applyNumberFormat="1" applyFont="1" applyFill="1" applyBorder="1" applyAlignment="1">
      <alignment horizontal="left" vertical="center"/>
    </xf>
    <xf numFmtId="0" fontId="11" fillId="11" borderId="1" xfId="1" applyNumberFormat="1" applyFont="1" applyFill="1" applyBorder="1" applyAlignment="1">
      <alignment horizontal="center" vertical="center"/>
    </xf>
    <xf numFmtId="0" fontId="11" fillId="11" borderId="24" xfId="2" applyNumberFormat="1" applyFont="1" applyFill="1" applyBorder="1" applyAlignment="1">
      <alignment horizontal="left" vertical="center"/>
    </xf>
    <xf numFmtId="0" fontId="11" fillId="11" borderId="9" xfId="2" applyNumberFormat="1" applyFont="1" applyFill="1" applyBorder="1" applyAlignment="1">
      <alignment horizontal="left" vertical="center"/>
    </xf>
    <xf numFmtId="0" fontId="11" fillId="11" borderId="10" xfId="2" applyNumberFormat="1" applyFont="1" applyFill="1" applyBorder="1" applyAlignment="1">
      <alignment horizontal="left" vertical="center"/>
    </xf>
    <xf numFmtId="164" fontId="1" fillId="14" borderId="0" xfId="1" applyNumberFormat="1" applyFont="1" applyFill="1" applyBorder="1" applyAlignment="1">
      <alignment horizontal="left" vertical="center" wrapText="1"/>
    </xf>
    <xf numFmtId="0" fontId="14" fillId="12" borderId="7" xfId="1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0" fontId="14" fillId="11" borderId="1" xfId="1" applyNumberFormat="1" applyFont="1" applyFill="1" applyBorder="1" applyAlignment="1">
      <alignment horizontal="center" vertical="center"/>
    </xf>
    <xf numFmtId="0" fontId="14" fillId="11" borderId="7" xfId="1" applyNumberFormat="1" applyFont="1" applyFill="1" applyBorder="1" applyAlignment="1">
      <alignment horizontal="center" vertical="center"/>
    </xf>
    <xf numFmtId="0" fontId="15" fillId="19" borderId="0" xfId="0" applyFont="1" applyFill="1" applyBorder="1"/>
    <xf numFmtId="0" fontId="16" fillId="19" borderId="0" xfId="0" applyFont="1" applyFill="1" applyBorder="1"/>
    <xf numFmtId="164" fontId="16" fillId="20" borderId="28" xfId="1" applyNumberFormat="1" applyFont="1" applyFill="1" applyBorder="1" applyAlignment="1">
      <alignment horizontal="center"/>
    </xf>
    <xf numFmtId="164" fontId="16" fillId="20" borderId="29" xfId="1" applyNumberFormat="1" applyFont="1" applyFill="1" applyBorder="1" applyAlignment="1">
      <alignment horizontal="center"/>
    </xf>
    <xf numFmtId="164" fontId="16" fillId="21" borderId="29" xfId="1" applyNumberFormat="1" applyFont="1" applyFill="1" applyBorder="1" applyAlignment="1">
      <alignment horizontal="center"/>
    </xf>
    <xf numFmtId="164" fontId="16" fillId="22" borderId="29" xfId="1" applyNumberFormat="1" applyFont="1" applyFill="1" applyBorder="1" applyAlignment="1">
      <alignment horizontal="center"/>
    </xf>
    <xf numFmtId="164" fontId="16" fillId="21" borderId="28" xfId="1" applyNumberFormat="1" applyFont="1" applyFill="1" applyBorder="1" applyAlignment="1">
      <alignment horizontal="center"/>
    </xf>
    <xf numFmtId="164" fontId="16" fillId="22" borderId="28" xfId="1" applyNumberFormat="1" applyFont="1" applyFill="1" applyBorder="1" applyAlignment="1">
      <alignment horizontal="center"/>
    </xf>
    <xf numFmtId="164" fontId="16" fillId="21" borderId="30" xfId="1" applyNumberFormat="1" applyFont="1" applyFill="1" applyBorder="1" applyAlignment="1">
      <alignment horizontal="center"/>
    </xf>
    <xf numFmtId="164" fontId="16" fillId="22" borderId="30" xfId="1" applyNumberFormat="1" applyFont="1" applyFill="1" applyBorder="1" applyAlignment="1">
      <alignment horizontal="center"/>
    </xf>
    <xf numFmtId="164" fontId="16" fillId="23" borderId="28" xfId="1" applyNumberFormat="1" applyFont="1" applyFill="1" applyBorder="1" applyAlignment="1">
      <alignment horizontal="center"/>
    </xf>
    <xf numFmtId="14" fontId="17" fillId="0" borderId="0" xfId="0" applyNumberFormat="1" applyFont="1" applyAlignment="1">
      <alignment vertical="center"/>
    </xf>
    <xf numFmtId="0" fontId="3" fillId="0" borderId="19" xfId="2" applyNumberFormat="1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11" fillId="11" borderId="13" xfId="1" applyNumberFormat="1" applyFont="1" applyFill="1" applyBorder="1" applyAlignment="1">
      <alignment horizontal="center" vertical="center"/>
    </xf>
    <xf numFmtId="164" fontId="11" fillId="12" borderId="32" xfId="1" applyNumberFormat="1" applyFont="1" applyFill="1" applyBorder="1" applyAlignment="1">
      <alignment horizontal="left" vertical="center" wrapText="1"/>
    </xf>
    <xf numFmtId="0" fontId="11" fillId="12" borderId="34" xfId="1" quotePrefix="1" applyNumberFormat="1" applyFont="1" applyFill="1" applyBorder="1" applyAlignment="1">
      <alignment horizontal="center" vertical="center"/>
    </xf>
    <xf numFmtId="0" fontId="11" fillId="12" borderId="34" xfId="1" applyNumberFormat="1" applyFont="1" applyFill="1" applyBorder="1" applyAlignment="1">
      <alignment horizontal="center" vertical="center"/>
    </xf>
    <xf numFmtId="0" fontId="14" fillId="12" borderId="24" xfId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1" fillId="11" borderId="34" xfId="1" quotePrefix="1" applyNumberFormat="1" applyFont="1" applyFill="1" applyBorder="1" applyAlignment="1">
      <alignment horizontal="center" vertical="center"/>
    </xf>
    <xf numFmtId="0" fontId="14" fillId="11" borderId="24" xfId="1" applyNumberFormat="1" applyFont="1" applyFill="1" applyBorder="1" applyAlignment="1">
      <alignment horizontal="center" vertical="center"/>
    </xf>
    <xf numFmtId="0" fontId="14" fillId="11" borderId="25" xfId="1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5" fillId="0" borderId="38" xfId="0" applyFont="1" applyBorder="1" applyAlignment="1">
      <alignment horizontal="left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164" fontId="1" fillId="14" borderId="0" xfId="1" applyNumberFormat="1" applyFont="1" applyFill="1" applyBorder="1" applyAlignment="1">
      <alignment horizontal="left" vertical="center" wrapText="1"/>
    </xf>
    <xf numFmtId="0" fontId="1" fillId="9" borderId="11" xfId="0" applyFont="1" applyFill="1" applyBorder="1" applyAlignment="1">
      <alignment horizontal="left" vertical="center"/>
    </xf>
    <xf numFmtId="0" fontId="1" fillId="9" borderId="12" xfId="0" applyFont="1" applyFill="1" applyBorder="1" applyAlignment="1">
      <alignment horizontal="left" vertical="center"/>
    </xf>
    <xf numFmtId="0" fontId="1" fillId="9" borderId="7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left" vertical="center"/>
    </xf>
    <xf numFmtId="0" fontId="1" fillId="9" borderId="4" xfId="0" applyFont="1" applyFill="1" applyBorder="1" applyAlignment="1">
      <alignment horizontal="left" vertical="center"/>
    </xf>
    <xf numFmtId="164" fontId="11" fillId="11" borderId="32" xfId="1" applyNumberFormat="1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/>
    </xf>
    <xf numFmtId="0" fontId="1" fillId="9" borderId="0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/>
    </xf>
    <xf numFmtId="0" fontId="9" fillId="13" borderId="24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/>
    </xf>
    <xf numFmtId="0" fontId="9" fillId="13" borderId="44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9" fillId="13" borderId="45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" fillId="9" borderId="26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/>
    </xf>
    <xf numFmtId="0" fontId="1" fillId="9" borderId="4" xfId="0" applyFont="1" applyFill="1" applyBorder="1" applyAlignment="1">
      <alignment horizontal="left" vertical="center"/>
    </xf>
    <xf numFmtId="164" fontId="1" fillId="14" borderId="0" xfId="1" applyNumberFormat="1" applyFont="1" applyFill="1" applyBorder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/>
    </xf>
    <xf numFmtId="0" fontId="9" fillId="13" borderId="8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164" fontId="11" fillId="12" borderId="14" xfId="1" applyNumberFormat="1" applyFont="1" applyFill="1" applyBorder="1" applyAlignment="1">
      <alignment horizontal="left" vertical="center" wrapText="1"/>
    </xf>
    <xf numFmtId="0" fontId="0" fillId="12" borderId="14" xfId="0" applyFill="1" applyBorder="1" applyAlignment="1">
      <alignment horizontal="left" vertical="center" wrapText="1"/>
    </xf>
    <xf numFmtId="164" fontId="11" fillId="11" borderId="32" xfId="1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11" borderId="13" xfId="2" applyNumberFormat="1" applyFont="1" applyFill="1" applyBorder="1" applyAlignment="1">
      <alignment horizontal="left" vertical="center"/>
    </xf>
    <xf numFmtId="0" fontId="11" fillId="11" borderId="15" xfId="2" applyNumberFormat="1" applyFont="1" applyFill="1" applyBorder="1" applyAlignment="1">
      <alignment horizontal="left" vertical="center"/>
    </xf>
    <xf numFmtId="0" fontId="11" fillId="11" borderId="14" xfId="2" applyNumberFormat="1" applyFont="1" applyFill="1" applyBorder="1" applyAlignment="1">
      <alignment horizontal="left" vertical="center"/>
    </xf>
    <xf numFmtId="0" fontId="11" fillId="12" borderId="13" xfId="2" applyNumberFormat="1" applyFont="1" applyFill="1" applyBorder="1" applyAlignment="1">
      <alignment horizontal="left" vertical="center"/>
    </xf>
    <xf numFmtId="0" fontId="11" fillId="12" borderId="15" xfId="2" applyNumberFormat="1" applyFont="1" applyFill="1" applyBorder="1" applyAlignment="1">
      <alignment horizontal="left" vertical="center"/>
    </xf>
    <xf numFmtId="0" fontId="11" fillId="12" borderId="14" xfId="2" applyNumberFormat="1" applyFont="1" applyFill="1" applyBorder="1" applyAlignment="1">
      <alignment horizontal="left" vertical="center"/>
    </xf>
    <xf numFmtId="164" fontId="1" fillId="14" borderId="19" xfId="1" applyNumberFormat="1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3" fillId="12" borderId="10" xfId="2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3" fillId="11" borderId="10" xfId="1" applyNumberFormat="1" applyFont="1" applyFill="1" applyBorder="1" applyAlignment="1">
      <alignment horizontal="left" vertical="center" wrapText="1"/>
    </xf>
    <xf numFmtId="164" fontId="3" fillId="11" borderId="26" xfId="1" applyNumberFormat="1" applyFont="1" applyFill="1" applyBorder="1" applyAlignment="1">
      <alignment horizontal="left" vertical="center" wrapText="1"/>
    </xf>
    <xf numFmtId="164" fontId="3" fillId="11" borderId="4" xfId="1" applyNumberFormat="1" applyFont="1" applyFill="1" applyBorder="1" applyAlignment="1">
      <alignment horizontal="left" vertical="center" wrapText="1"/>
    </xf>
    <xf numFmtId="164" fontId="3" fillId="12" borderId="10" xfId="1" applyNumberFormat="1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" fillId="9" borderId="27" xfId="0" applyFont="1" applyFill="1" applyBorder="1" applyAlignment="1">
      <alignment horizontal="left" vertical="center"/>
    </xf>
    <xf numFmtId="0" fontId="1" fillId="9" borderId="11" xfId="0" applyFont="1" applyFill="1" applyBorder="1" applyAlignment="1">
      <alignment horizontal="left" vertical="center"/>
    </xf>
    <xf numFmtId="0" fontId="1" fillId="9" borderId="12" xfId="0" applyFont="1" applyFill="1" applyBorder="1" applyAlignment="1">
      <alignment horizontal="left" vertical="center"/>
    </xf>
    <xf numFmtId="0" fontId="3" fillId="12" borderId="33" xfId="0" applyFont="1" applyFill="1" applyBorder="1" applyAlignment="1">
      <alignment vertical="center"/>
    </xf>
    <xf numFmtId="0" fontId="0" fillId="12" borderId="33" xfId="0" applyFill="1" applyBorder="1" applyAlignment="1">
      <alignment vertical="center"/>
    </xf>
  </cellXfs>
  <cellStyles count="5">
    <cellStyle name="comentario" xfId="4"/>
    <cellStyle name="fColor1" xfId="2"/>
    <cellStyle name="fTitulo" xfId="3"/>
    <cellStyle name="Normal" xfId="0" builtinId="0"/>
    <cellStyle name="Percentatge" xfId="1" builtinId="5"/>
  </cellStyles>
  <dxfs count="0"/>
  <tableStyles count="0" defaultTableStyle="TableStyleMedium9" defaultPivotStyle="PivotStyleLight16"/>
  <colors>
    <mruColors>
      <color rgb="FFE2E2E2"/>
      <color rgb="FFFFFF5D"/>
      <color rgb="FF9D9D9D"/>
      <color rgb="FFC0C0C0"/>
      <color rgb="FFD9D9D9"/>
      <color rgb="FF7F7F7F"/>
      <color rgb="FF254061"/>
      <color rgb="FFF2F2F2"/>
      <color rgb="FF60497B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showGridLines="0" tabSelected="1" zoomScaleNormal="100" zoomScaleSheetLayoutView="110" workbookViewId="0">
      <selection activeCell="B2" sqref="B2"/>
    </sheetView>
  </sheetViews>
  <sheetFormatPr defaultColWidth="9.21875" defaultRowHeight="13.2" x14ac:dyDescent="0.3"/>
  <cols>
    <col min="1" max="1" width="0.5546875" style="1" customWidth="1"/>
    <col min="2" max="2" width="23.5546875" style="1" customWidth="1"/>
    <col min="3" max="3" width="4.77734375" style="1" customWidth="1"/>
    <col min="4" max="6" width="12.21875" style="1" customWidth="1"/>
    <col min="7" max="9" width="9" style="1" customWidth="1"/>
    <col min="10" max="12" width="7.5546875" style="1" customWidth="1"/>
    <col min="13" max="15" width="7.88671875" style="1" customWidth="1"/>
    <col min="16" max="16" width="1.21875" style="1" customWidth="1"/>
    <col min="17" max="17" width="5.33203125" style="1" customWidth="1"/>
    <col min="18" max="16384" width="9.21875" style="1"/>
  </cols>
  <sheetData>
    <row r="1" spans="1:16" x14ac:dyDescent="0.3">
      <c r="A1" s="139" t="s">
        <v>32</v>
      </c>
      <c r="B1" s="139"/>
      <c r="C1" s="139"/>
      <c r="D1" s="139"/>
      <c r="E1" s="139"/>
      <c r="F1" s="139"/>
      <c r="G1" s="139"/>
      <c r="H1" s="139"/>
      <c r="I1" s="2"/>
      <c r="J1" s="3"/>
      <c r="K1" s="47"/>
    </row>
    <row r="2" spans="1:16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47"/>
    </row>
    <row r="3" spans="1:16" ht="6" customHeight="1" x14ac:dyDescent="0.3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30"/>
      <c r="N3" s="130"/>
      <c r="O3" s="130"/>
      <c r="P3" s="114"/>
    </row>
    <row r="4" spans="1:16" ht="19.5" customHeight="1" x14ac:dyDescent="0.3">
      <c r="A4" s="115"/>
      <c r="B4" s="140" t="s">
        <v>5</v>
      </c>
      <c r="C4" s="140"/>
      <c r="D4" s="140"/>
      <c r="E4" s="140"/>
      <c r="F4" s="141"/>
      <c r="G4" s="163" t="s">
        <v>1</v>
      </c>
      <c r="H4" s="164"/>
      <c r="I4" s="164"/>
      <c r="J4" s="164"/>
      <c r="K4" s="164"/>
      <c r="L4" s="164"/>
      <c r="M4" s="164"/>
      <c r="N4" s="131"/>
      <c r="O4" s="131"/>
      <c r="P4" s="117"/>
    </row>
    <row r="5" spans="1:16" ht="19.5" customHeight="1" x14ac:dyDescent="0.3">
      <c r="A5" s="116"/>
      <c r="B5" s="142"/>
      <c r="C5" s="142"/>
      <c r="D5" s="142"/>
      <c r="E5" s="142"/>
      <c r="F5" s="143"/>
      <c r="G5" s="48">
        <v>2016</v>
      </c>
      <c r="H5" s="48">
        <v>2017</v>
      </c>
      <c r="I5" s="48">
        <v>2018</v>
      </c>
      <c r="J5" s="160">
        <v>2019</v>
      </c>
      <c r="K5" s="162"/>
      <c r="L5" s="162"/>
      <c r="M5" s="160">
        <v>2020</v>
      </c>
      <c r="N5" s="162"/>
      <c r="O5" s="162"/>
      <c r="P5" s="117"/>
    </row>
    <row r="6" spans="1:16" ht="19.5" customHeight="1" x14ac:dyDescent="0.3">
      <c r="A6" s="116"/>
      <c r="B6" s="127"/>
      <c r="C6" s="127"/>
      <c r="D6" s="127"/>
      <c r="E6" s="127"/>
      <c r="F6" s="128"/>
      <c r="G6" s="48"/>
      <c r="H6" s="48"/>
      <c r="I6" s="48"/>
      <c r="J6" s="160" t="s">
        <v>38</v>
      </c>
      <c r="K6" s="161"/>
      <c r="L6" s="161"/>
      <c r="M6" s="160" t="s">
        <v>38</v>
      </c>
      <c r="N6" s="161"/>
      <c r="O6" s="161"/>
      <c r="P6" s="117"/>
    </row>
    <row r="7" spans="1:16" ht="19.5" customHeight="1" x14ac:dyDescent="0.3">
      <c r="A7" s="116"/>
      <c r="B7" s="127"/>
      <c r="C7" s="127"/>
      <c r="D7" s="127"/>
      <c r="E7" s="127"/>
      <c r="F7" s="128"/>
      <c r="G7" s="48" t="s">
        <v>39</v>
      </c>
      <c r="H7" s="48" t="s">
        <v>39</v>
      </c>
      <c r="I7" s="48" t="s">
        <v>39</v>
      </c>
      <c r="J7" s="48" t="s">
        <v>37</v>
      </c>
      <c r="K7" s="48" t="s">
        <v>36</v>
      </c>
      <c r="L7" s="126" t="s">
        <v>39</v>
      </c>
      <c r="M7" s="48" t="s">
        <v>37</v>
      </c>
      <c r="N7" s="48" t="s">
        <v>36</v>
      </c>
      <c r="O7" s="126" t="s">
        <v>39</v>
      </c>
      <c r="P7" s="117"/>
    </row>
    <row r="8" spans="1:16" ht="20.25" customHeight="1" x14ac:dyDescent="0.3">
      <c r="A8" s="116"/>
      <c r="B8" s="165" t="s">
        <v>3</v>
      </c>
      <c r="C8" s="64" t="s">
        <v>21</v>
      </c>
      <c r="D8" s="65"/>
      <c r="E8" s="65"/>
      <c r="F8" s="66"/>
      <c r="G8" s="26">
        <v>88</v>
      </c>
      <c r="H8" s="26">
        <v>82</v>
      </c>
      <c r="I8" s="26">
        <v>71</v>
      </c>
      <c r="J8" s="85">
        <v>25</v>
      </c>
      <c r="K8" s="86">
        <v>45</v>
      </c>
      <c r="L8" s="85">
        <f>+J8+K8</f>
        <v>70</v>
      </c>
      <c r="M8" s="85">
        <v>35</v>
      </c>
      <c r="N8" s="86">
        <v>87</v>
      </c>
      <c r="O8" s="85">
        <f>+M8+N8</f>
        <v>122</v>
      </c>
      <c r="P8" s="117"/>
    </row>
    <row r="9" spans="1:16" ht="19.5" customHeight="1" x14ac:dyDescent="0.3">
      <c r="A9" s="116"/>
      <c r="B9" s="166"/>
      <c r="C9" s="64" t="s">
        <v>26</v>
      </c>
      <c r="D9" s="65"/>
      <c r="E9" s="65"/>
      <c r="F9" s="66"/>
      <c r="G9" s="26">
        <v>200</v>
      </c>
      <c r="H9" s="26">
        <v>140</v>
      </c>
      <c r="I9" s="26">
        <v>185</v>
      </c>
      <c r="J9" s="85">
        <v>41</v>
      </c>
      <c r="K9" s="86">
        <v>110</v>
      </c>
      <c r="L9" s="85">
        <f t="shared" ref="L9:L20" si="0">+J9+K9</f>
        <v>151</v>
      </c>
      <c r="M9" s="85">
        <v>23</v>
      </c>
      <c r="N9" s="86">
        <v>68</v>
      </c>
      <c r="O9" s="85">
        <f t="shared" ref="O9:O20" si="1">+M9+N9</f>
        <v>91</v>
      </c>
      <c r="P9" s="117"/>
    </row>
    <row r="10" spans="1:16" ht="19.5" customHeight="1" x14ac:dyDescent="0.3">
      <c r="A10" s="116"/>
      <c r="B10" s="166"/>
      <c r="C10" s="64" t="s">
        <v>27</v>
      </c>
      <c r="D10" s="65"/>
      <c r="E10" s="65"/>
      <c r="F10" s="66"/>
      <c r="G10" s="26">
        <v>154</v>
      </c>
      <c r="H10" s="26">
        <v>44</v>
      </c>
      <c r="I10" s="26">
        <v>55</v>
      </c>
      <c r="J10" s="85">
        <v>10</v>
      </c>
      <c r="K10" s="86">
        <v>42</v>
      </c>
      <c r="L10" s="85">
        <f t="shared" si="0"/>
        <v>52</v>
      </c>
      <c r="M10" s="85">
        <v>10</v>
      </c>
      <c r="N10" s="86">
        <v>36</v>
      </c>
      <c r="O10" s="85">
        <f t="shared" si="1"/>
        <v>46</v>
      </c>
      <c r="P10" s="117"/>
    </row>
    <row r="11" spans="1:16" ht="19.5" customHeight="1" x14ac:dyDescent="0.3">
      <c r="A11" s="116"/>
      <c r="B11" s="166"/>
      <c r="C11" s="64" t="s">
        <v>28</v>
      </c>
      <c r="D11" s="65"/>
      <c r="E11" s="65"/>
      <c r="F11" s="66"/>
      <c r="G11" s="26">
        <v>0</v>
      </c>
      <c r="H11" s="26">
        <v>2</v>
      </c>
      <c r="I11" s="26">
        <v>1</v>
      </c>
      <c r="J11" s="85">
        <v>1</v>
      </c>
      <c r="K11" s="86">
        <v>2</v>
      </c>
      <c r="L11" s="85">
        <f t="shared" si="0"/>
        <v>3</v>
      </c>
      <c r="M11" s="85">
        <v>0</v>
      </c>
      <c r="N11" s="86">
        <v>0</v>
      </c>
      <c r="O11" s="85">
        <f t="shared" si="1"/>
        <v>0</v>
      </c>
      <c r="P11" s="117"/>
    </row>
    <row r="12" spans="1:16" ht="19.5" customHeight="1" x14ac:dyDescent="0.3">
      <c r="A12" s="116"/>
      <c r="B12" s="167"/>
      <c r="C12" s="64" t="s">
        <v>29</v>
      </c>
      <c r="D12" s="65"/>
      <c r="E12" s="65"/>
      <c r="F12" s="66"/>
      <c r="G12" s="26">
        <v>11</v>
      </c>
      <c r="H12" s="26">
        <v>5</v>
      </c>
      <c r="I12" s="26">
        <v>4</v>
      </c>
      <c r="J12" s="85">
        <v>1</v>
      </c>
      <c r="K12" s="86">
        <v>13</v>
      </c>
      <c r="L12" s="85">
        <f t="shared" si="0"/>
        <v>14</v>
      </c>
      <c r="M12" s="85">
        <v>0</v>
      </c>
      <c r="N12" s="86">
        <v>0</v>
      </c>
      <c r="O12" s="85">
        <f t="shared" si="1"/>
        <v>0</v>
      </c>
      <c r="P12" s="117"/>
    </row>
    <row r="13" spans="1:16" ht="18" customHeight="1" x14ac:dyDescent="0.3">
      <c r="A13" s="116"/>
      <c r="B13" s="168" t="s">
        <v>2</v>
      </c>
      <c r="C13" s="77" t="s">
        <v>22</v>
      </c>
      <c r="D13" s="78"/>
      <c r="E13" s="78"/>
      <c r="F13" s="79"/>
      <c r="G13" s="80">
        <v>11</v>
      </c>
      <c r="H13" s="80">
        <v>13</v>
      </c>
      <c r="I13" s="80">
        <v>8</v>
      </c>
      <c r="J13" s="87">
        <v>1</v>
      </c>
      <c r="K13" s="87">
        <v>7</v>
      </c>
      <c r="L13" s="88">
        <f t="shared" si="0"/>
        <v>8</v>
      </c>
      <c r="M13" s="87">
        <v>5</v>
      </c>
      <c r="N13" s="87">
        <v>9</v>
      </c>
      <c r="O13" s="88">
        <f t="shared" si="1"/>
        <v>14</v>
      </c>
      <c r="P13" s="117"/>
    </row>
    <row r="14" spans="1:16" ht="19.5" customHeight="1" x14ac:dyDescent="0.3">
      <c r="A14" s="116"/>
      <c r="B14" s="169"/>
      <c r="C14" s="77" t="s">
        <v>23</v>
      </c>
      <c r="D14" s="78"/>
      <c r="E14" s="78"/>
      <c r="F14" s="79"/>
      <c r="G14" s="80">
        <v>9</v>
      </c>
      <c r="H14" s="80">
        <v>8</v>
      </c>
      <c r="I14" s="80">
        <v>9</v>
      </c>
      <c r="J14" s="87">
        <v>4</v>
      </c>
      <c r="K14" s="87">
        <v>13</v>
      </c>
      <c r="L14" s="88">
        <f t="shared" si="0"/>
        <v>17</v>
      </c>
      <c r="M14" s="87">
        <v>2</v>
      </c>
      <c r="N14" s="87">
        <v>14</v>
      </c>
      <c r="O14" s="88">
        <f t="shared" si="1"/>
        <v>16</v>
      </c>
      <c r="P14" s="117"/>
    </row>
    <row r="15" spans="1:16" ht="19.5" customHeight="1" x14ac:dyDescent="0.3">
      <c r="A15" s="116"/>
      <c r="B15" s="169"/>
      <c r="C15" s="77" t="s">
        <v>24</v>
      </c>
      <c r="D15" s="78"/>
      <c r="E15" s="78"/>
      <c r="F15" s="79"/>
      <c r="G15" s="80">
        <v>13</v>
      </c>
      <c r="H15" s="80">
        <v>11</v>
      </c>
      <c r="I15" s="80">
        <v>15</v>
      </c>
      <c r="J15" s="87">
        <v>4</v>
      </c>
      <c r="K15" s="87">
        <v>13</v>
      </c>
      <c r="L15" s="88">
        <f t="shared" si="0"/>
        <v>17</v>
      </c>
      <c r="M15" s="87">
        <v>5</v>
      </c>
      <c r="N15" s="87">
        <v>17</v>
      </c>
      <c r="O15" s="88">
        <f t="shared" si="1"/>
        <v>22</v>
      </c>
      <c r="P15" s="117"/>
    </row>
    <row r="16" spans="1:16" ht="19.5" customHeight="1" x14ac:dyDescent="0.3">
      <c r="A16" s="116"/>
      <c r="B16" s="170"/>
      <c r="C16" s="77" t="s">
        <v>25</v>
      </c>
      <c r="D16" s="78"/>
      <c r="E16" s="78"/>
      <c r="F16" s="79"/>
      <c r="G16" s="80">
        <v>21</v>
      </c>
      <c r="H16" s="80">
        <v>15</v>
      </c>
      <c r="I16" s="80">
        <v>17</v>
      </c>
      <c r="J16" s="87">
        <v>9</v>
      </c>
      <c r="K16" s="87">
        <v>20</v>
      </c>
      <c r="L16" s="88">
        <f t="shared" si="0"/>
        <v>29</v>
      </c>
      <c r="M16" s="87">
        <v>5</v>
      </c>
      <c r="N16" s="87">
        <v>11</v>
      </c>
      <c r="O16" s="88">
        <f t="shared" si="1"/>
        <v>16</v>
      </c>
      <c r="P16" s="117"/>
    </row>
    <row r="17" spans="1:16" ht="25.5" customHeight="1" x14ac:dyDescent="0.3">
      <c r="A17" s="116"/>
      <c r="B17" s="171" t="s">
        <v>4</v>
      </c>
      <c r="C17" s="64" t="s">
        <v>30</v>
      </c>
      <c r="D17" s="65"/>
      <c r="E17" s="65"/>
      <c r="F17" s="66"/>
      <c r="G17" s="26">
        <v>91</v>
      </c>
      <c r="H17" s="26">
        <v>86</v>
      </c>
      <c r="I17" s="26">
        <v>92</v>
      </c>
      <c r="J17" s="86">
        <v>32</v>
      </c>
      <c r="K17" s="86">
        <v>59</v>
      </c>
      <c r="L17" s="85">
        <f t="shared" si="0"/>
        <v>91</v>
      </c>
      <c r="M17" s="86">
        <v>21</v>
      </c>
      <c r="N17" s="86">
        <v>70</v>
      </c>
      <c r="O17" s="85">
        <f t="shared" si="1"/>
        <v>91</v>
      </c>
      <c r="P17" s="117"/>
    </row>
    <row r="18" spans="1:16" ht="18.75" customHeight="1" x14ac:dyDescent="0.3">
      <c r="A18" s="116"/>
      <c r="B18" s="172"/>
      <c r="C18" s="72" t="s">
        <v>31</v>
      </c>
      <c r="D18" s="73"/>
      <c r="E18" s="73"/>
      <c r="F18" s="74"/>
      <c r="G18" s="68">
        <v>101</v>
      </c>
      <c r="H18" s="68">
        <v>100</v>
      </c>
      <c r="I18" s="67">
        <v>119</v>
      </c>
      <c r="J18" s="85">
        <v>16</v>
      </c>
      <c r="K18" s="86">
        <v>54</v>
      </c>
      <c r="L18" s="85">
        <f t="shared" si="0"/>
        <v>70</v>
      </c>
      <c r="M18" s="85">
        <v>11</v>
      </c>
      <c r="N18" s="86">
        <v>53</v>
      </c>
      <c r="O18" s="85">
        <f t="shared" si="1"/>
        <v>64</v>
      </c>
      <c r="P18" s="117"/>
    </row>
    <row r="19" spans="1:16" ht="24" hidden="1" customHeight="1" x14ac:dyDescent="0.3">
      <c r="A19" s="116"/>
      <c r="B19" s="4"/>
      <c r="C19" s="4"/>
      <c r="D19" s="4"/>
      <c r="E19" s="4"/>
      <c r="F19" s="4"/>
      <c r="G19" s="4"/>
      <c r="H19" s="4"/>
      <c r="I19" s="4"/>
      <c r="J19" s="108"/>
      <c r="K19" s="108"/>
      <c r="L19" s="108">
        <f t="shared" si="0"/>
        <v>0</v>
      </c>
      <c r="M19" s="108"/>
      <c r="N19" s="108"/>
      <c r="O19" s="108">
        <f t="shared" si="1"/>
        <v>0</v>
      </c>
      <c r="P19" s="117"/>
    </row>
    <row r="20" spans="1:16" ht="34.950000000000003" customHeight="1" x14ac:dyDescent="0.3">
      <c r="A20" s="116"/>
      <c r="B20" s="129" t="s">
        <v>35</v>
      </c>
      <c r="C20" s="81" t="s">
        <v>31</v>
      </c>
      <c r="D20" s="82"/>
      <c r="E20" s="82"/>
      <c r="F20" s="83"/>
      <c r="G20" s="109" t="s">
        <v>0</v>
      </c>
      <c r="H20" s="109" t="s">
        <v>0</v>
      </c>
      <c r="I20" s="109" t="s">
        <v>0</v>
      </c>
      <c r="J20" s="110">
        <v>10</v>
      </c>
      <c r="K20" s="111">
        <v>81</v>
      </c>
      <c r="L20" s="110">
        <f t="shared" si="0"/>
        <v>91</v>
      </c>
      <c r="M20" s="110">
        <v>1</v>
      </c>
      <c r="N20" s="111">
        <v>6</v>
      </c>
      <c r="O20" s="110">
        <f t="shared" si="1"/>
        <v>7</v>
      </c>
      <c r="P20" s="117"/>
    </row>
    <row r="21" spans="1:16" x14ac:dyDescent="0.3">
      <c r="A21" s="116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17"/>
    </row>
    <row r="22" spans="1:16" ht="6.6" customHeight="1" x14ac:dyDescent="0.3">
      <c r="A22" s="116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17"/>
    </row>
    <row r="23" spans="1:16" ht="19.5" customHeight="1" x14ac:dyDescent="0.3">
      <c r="A23" s="115"/>
      <c r="B23" s="140" t="s">
        <v>6</v>
      </c>
      <c r="C23" s="140"/>
      <c r="D23" s="140"/>
      <c r="E23" s="140"/>
      <c r="F23" s="173"/>
      <c r="G23" s="163" t="s">
        <v>1</v>
      </c>
      <c r="H23" s="164"/>
      <c r="I23" s="164"/>
      <c r="J23" s="164"/>
      <c r="K23" s="164"/>
      <c r="L23" s="164"/>
      <c r="M23" s="164"/>
      <c r="N23" s="131"/>
      <c r="O23" s="131"/>
      <c r="P23" s="117"/>
    </row>
    <row r="24" spans="1:16" ht="19.5" customHeight="1" x14ac:dyDescent="0.3">
      <c r="A24" s="116"/>
      <c r="B24" s="174"/>
      <c r="C24" s="174"/>
      <c r="D24" s="174"/>
      <c r="E24" s="174"/>
      <c r="F24" s="175"/>
      <c r="G24" s="48">
        <v>2016</v>
      </c>
      <c r="H24" s="48">
        <v>2017</v>
      </c>
      <c r="I24" s="48">
        <v>2018</v>
      </c>
      <c r="J24" s="160">
        <v>2019</v>
      </c>
      <c r="K24" s="162"/>
      <c r="L24" s="162"/>
      <c r="M24" s="160">
        <v>2020</v>
      </c>
      <c r="N24" s="162"/>
      <c r="O24" s="162"/>
      <c r="P24" s="117"/>
    </row>
    <row r="25" spans="1:16" ht="19.5" customHeight="1" x14ac:dyDescent="0.3">
      <c r="A25" s="116"/>
      <c r="B25" s="124"/>
      <c r="C25" s="124"/>
      <c r="D25" s="124"/>
      <c r="E25" s="124"/>
      <c r="F25" s="125"/>
      <c r="G25" s="29"/>
      <c r="H25" s="29"/>
      <c r="I25" s="29"/>
      <c r="J25" s="160" t="s">
        <v>38</v>
      </c>
      <c r="K25" s="161"/>
      <c r="L25" s="161"/>
      <c r="M25" s="160" t="s">
        <v>38</v>
      </c>
      <c r="N25" s="161"/>
      <c r="O25" s="161"/>
      <c r="P25" s="117"/>
    </row>
    <row r="26" spans="1:16" ht="19.5" customHeight="1" x14ac:dyDescent="0.3">
      <c r="A26" s="116"/>
      <c r="B26" s="124"/>
      <c r="C26" s="124"/>
      <c r="D26" s="124"/>
      <c r="E26" s="124"/>
      <c r="F26" s="125"/>
      <c r="G26" s="29"/>
      <c r="H26" s="29"/>
      <c r="I26" s="29"/>
      <c r="J26" s="48" t="s">
        <v>37</v>
      </c>
      <c r="K26" s="48" t="s">
        <v>36</v>
      </c>
      <c r="L26" s="126" t="s">
        <v>39</v>
      </c>
      <c r="M26" s="48" t="s">
        <v>37</v>
      </c>
      <c r="N26" s="48" t="s">
        <v>36</v>
      </c>
      <c r="O26" s="126" t="s">
        <v>39</v>
      </c>
      <c r="P26" s="117"/>
    </row>
    <row r="27" spans="1:16" ht="19.5" customHeight="1" x14ac:dyDescent="0.3">
      <c r="A27" s="116"/>
      <c r="B27" s="149" t="s">
        <v>7</v>
      </c>
      <c r="C27" s="156" t="s">
        <v>17</v>
      </c>
      <c r="D27" s="157"/>
      <c r="E27" s="157"/>
      <c r="F27" s="158"/>
      <c r="G27" s="27">
        <v>422</v>
      </c>
      <c r="H27" s="27">
        <v>267</v>
      </c>
      <c r="I27" s="27">
        <v>317</v>
      </c>
      <c r="J27" s="85">
        <v>79</v>
      </c>
      <c r="K27" s="86">
        <v>206</v>
      </c>
      <c r="L27" s="85">
        <f>+J27+K27</f>
        <v>285</v>
      </c>
      <c r="M27" s="85">
        <v>69</v>
      </c>
      <c r="N27" s="86">
        <v>193</v>
      </c>
      <c r="O27" s="85">
        <f>+M27+N27</f>
        <v>262</v>
      </c>
      <c r="P27" s="117"/>
    </row>
    <row r="28" spans="1:16" ht="19.5" customHeight="1" x14ac:dyDescent="0.3">
      <c r="A28" s="116"/>
      <c r="B28" s="150"/>
      <c r="C28" s="156" t="s">
        <v>18</v>
      </c>
      <c r="D28" s="157"/>
      <c r="E28" s="157"/>
      <c r="F28" s="158"/>
      <c r="G28" s="27">
        <v>4</v>
      </c>
      <c r="H28" s="27">
        <v>1</v>
      </c>
      <c r="I28" s="27">
        <v>1</v>
      </c>
      <c r="J28" s="85">
        <v>0</v>
      </c>
      <c r="K28" s="86">
        <v>0</v>
      </c>
      <c r="L28" s="85">
        <f>+J28+K28</f>
        <v>0</v>
      </c>
      <c r="M28" s="85">
        <v>0</v>
      </c>
      <c r="N28" s="86">
        <v>0</v>
      </c>
      <c r="O28" s="85">
        <f t="shared" ref="O28:O30" si="2">+M28+N28</f>
        <v>0</v>
      </c>
      <c r="P28" s="117"/>
    </row>
    <row r="29" spans="1:16" ht="32.25" customHeight="1" x14ac:dyDescent="0.3">
      <c r="A29" s="116"/>
      <c r="B29" s="151" t="s">
        <v>8</v>
      </c>
      <c r="C29" s="153" t="s">
        <v>20</v>
      </c>
      <c r="D29" s="154"/>
      <c r="E29" s="154"/>
      <c r="F29" s="155"/>
      <c r="G29" s="28">
        <v>91</v>
      </c>
      <c r="H29" s="28">
        <v>87</v>
      </c>
      <c r="I29" s="28">
        <v>93</v>
      </c>
      <c r="J29" s="28">
        <v>34</v>
      </c>
      <c r="K29" s="28">
        <v>59</v>
      </c>
      <c r="L29" s="103">
        <f t="shared" ref="L29:L31" si="3">+J29+K29</f>
        <v>93</v>
      </c>
      <c r="M29" s="28">
        <v>22</v>
      </c>
      <c r="N29" s="28">
        <v>73</v>
      </c>
      <c r="O29" s="85">
        <f t="shared" si="2"/>
        <v>95</v>
      </c>
      <c r="P29" s="117"/>
    </row>
    <row r="30" spans="1:16" ht="19.5" customHeight="1" x14ac:dyDescent="0.3">
      <c r="A30" s="116"/>
      <c r="B30" s="152"/>
      <c r="C30" s="153" t="s">
        <v>19</v>
      </c>
      <c r="D30" s="154"/>
      <c r="E30" s="154"/>
      <c r="F30" s="155"/>
      <c r="G30" s="28">
        <v>110</v>
      </c>
      <c r="H30" s="28">
        <v>100</v>
      </c>
      <c r="I30" s="28">
        <v>122</v>
      </c>
      <c r="J30" s="28">
        <v>18</v>
      </c>
      <c r="K30" s="28">
        <v>63</v>
      </c>
      <c r="L30" s="103">
        <f t="shared" si="3"/>
        <v>81</v>
      </c>
      <c r="M30" s="28">
        <v>14</v>
      </c>
      <c r="N30" s="28">
        <v>62</v>
      </c>
      <c r="O30" s="85">
        <f t="shared" si="2"/>
        <v>76</v>
      </c>
      <c r="P30" s="117"/>
    </row>
    <row r="31" spans="1:16" ht="33" customHeight="1" x14ac:dyDescent="0.3">
      <c r="A31" s="118"/>
      <c r="B31" s="104" t="s">
        <v>35</v>
      </c>
      <c r="C31" s="176" t="s">
        <v>19</v>
      </c>
      <c r="D31" s="177"/>
      <c r="E31" s="177"/>
      <c r="F31" s="177"/>
      <c r="G31" s="105" t="s">
        <v>0</v>
      </c>
      <c r="H31" s="105" t="s">
        <v>0</v>
      </c>
      <c r="I31" s="105" t="s">
        <v>0</v>
      </c>
      <c r="J31" s="106">
        <v>12</v>
      </c>
      <c r="K31" s="106">
        <v>94</v>
      </c>
      <c r="L31" s="107">
        <f t="shared" si="3"/>
        <v>106</v>
      </c>
      <c r="M31" s="106" t="s">
        <v>0</v>
      </c>
      <c r="N31" s="106" t="s">
        <v>0</v>
      </c>
      <c r="O31" s="106" t="s">
        <v>0</v>
      </c>
      <c r="P31" s="117"/>
    </row>
    <row r="32" spans="1:16" ht="4.8" customHeight="1" x14ac:dyDescent="0.3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1"/>
    </row>
    <row r="33" spans="1:15" ht="17.399999999999999" customHeight="1" x14ac:dyDescent="0.3"/>
    <row r="34" spans="1:15" ht="3.75" customHeight="1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  <c r="M34" s="4"/>
      <c r="N34" s="4"/>
      <c r="O34" s="4"/>
    </row>
    <row r="35" spans="1:15" ht="24" customHeight="1" x14ac:dyDescent="0.3">
      <c r="A35" s="35"/>
      <c r="B35" s="140" t="s">
        <v>9</v>
      </c>
      <c r="C35" s="140"/>
      <c r="D35" s="140"/>
      <c r="E35" s="140"/>
      <c r="F35" s="140"/>
      <c r="G35" s="140"/>
      <c r="H35" s="140"/>
      <c r="I35" s="140"/>
      <c r="J35" s="140"/>
      <c r="K35" s="75"/>
      <c r="L35" s="36"/>
      <c r="M35" s="13"/>
      <c r="N35" s="13"/>
      <c r="O35" s="13"/>
    </row>
    <row r="36" spans="1:15" ht="13.8" x14ac:dyDescent="0.3">
      <c r="A36" s="35"/>
      <c r="B36" s="13"/>
      <c r="C36" s="13"/>
      <c r="D36" s="13"/>
      <c r="E36" s="13"/>
      <c r="F36" s="13"/>
      <c r="G36" s="13"/>
      <c r="H36" s="14"/>
      <c r="I36" s="11"/>
      <c r="J36" s="11"/>
      <c r="K36" s="11"/>
      <c r="L36" s="37"/>
      <c r="M36" s="11"/>
      <c r="N36" s="11"/>
      <c r="O36" s="11"/>
    </row>
    <row r="37" spans="1:15" ht="14.4" x14ac:dyDescent="0.3">
      <c r="A37" s="39"/>
      <c r="B37" s="144" t="s">
        <v>33</v>
      </c>
      <c r="C37" s="144"/>
      <c r="D37" s="144"/>
      <c r="E37" s="144"/>
      <c r="F37" s="144"/>
      <c r="G37" s="144"/>
      <c r="H37" s="144"/>
      <c r="I37" s="144"/>
      <c r="J37" s="144"/>
      <c r="K37" s="76"/>
      <c r="L37" s="40"/>
      <c r="M37" s="69"/>
      <c r="N37" s="69"/>
      <c r="O37" s="69"/>
    </row>
    <row r="38" spans="1:15" ht="14.4" x14ac:dyDescent="0.3">
      <c r="A38" s="39"/>
      <c r="B38" s="7"/>
      <c r="C38" s="7"/>
      <c r="D38" s="6"/>
      <c r="E38" s="6"/>
      <c r="F38" s="6"/>
      <c r="G38" s="6"/>
      <c r="H38" s="5"/>
      <c r="I38" s="4"/>
      <c r="J38" s="4"/>
      <c r="K38" s="4"/>
      <c r="L38" s="40"/>
      <c r="M38" s="69"/>
      <c r="N38" s="69"/>
      <c r="O38" s="69"/>
    </row>
    <row r="39" spans="1:15" ht="18.600000000000001" customHeight="1" x14ac:dyDescent="0.3">
      <c r="A39" s="39"/>
      <c r="B39" s="15"/>
      <c r="C39" s="19"/>
      <c r="D39" s="20"/>
      <c r="E39" s="20"/>
      <c r="F39" s="145" t="s">
        <v>10</v>
      </c>
      <c r="G39" s="146"/>
      <c r="H39" s="146"/>
      <c r="I39" s="146"/>
      <c r="J39" s="147"/>
      <c r="K39" s="18"/>
      <c r="L39" s="40"/>
      <c r="M39" s="69"/>
      <c r="N39" s="69"/>
      <c r="O39" s="69"/>
    </row>
    <row r="40" spans="1:15" ht="18.600000000000001" customHeight="1" x14ac:dyDescent="0.3">
      <c r="A40" s="39"/>
      <c r="B40" s="16"/>
      <c r="C40" s="21"/>
      <c r="D40" s="20"/>
      <c r="E40" s="20"/>
      <c r="F40" s="31" t="s">
        <v>12</v>
      </c>
      <c r="G40" s="31" t="s">
        <v>13</v>
      </c>
      <c r="H40" s="31" t="s">
        <v>14</v>
      </c>
      <c r="I40" s="31" t="s">
        <v>15</v>
      </c>
      <c r="J40" s="31" t="s">
        <v>16</v>
      </c>
      <c r="K40" s="15"/>
      <c r="L40" s="40"/>
      <c r="M40" s="69"/>
      <c r="N40" s="69"/>
      <c r="O40" s="69"/>
    </row>
    <row r="41" spans="1:15" ht="18.600000000000001" customHeight="1" x14ac:dyDescent="0.3">
      <c r="A41" s="39"/>
      <c r="B41" s="17"/>
      <c r="C41" s="148" t="s">
        <v>11</v>
      </c>
      <c r="D41" s="148"/>
      <c r="E41" s="31" t="s">
        <v>12</v>
      </c>
      <c r="F41" s="22">
        <v>0.45900000000000002</v>
      </c>
      <c r="G41" s="22">
        <v>0.126</v>
      </c>
      <c r="H41" s="23">
        <v>8.4000000000000005E-2</v>
      </c>
      <c r="I41" s="24">
        <v>4.7E-2</v>
      </c>
      <c r="J41" s="30">
        <f>SUM(F41:I41)</f>
        <v>0.71599999999999997</v>
      </c>
      <c r="K41" s="15"/>
      <c r="L41" s="40"/>
      <c r="M41" s="69"/>
      <c r="N41" s="69"/>
      <c r="O41" s="69"/>
    </row>
    <row r="42" spans="1:15" ht="18.600000000000001" customHeight="1" x14ac:dyDescent="0.3">
      <c r="A42" s="39"/>
      <c r="B42" s="17"/>
      <c r="C42" s="148"/>
      <c r="D42" s="148"/>
      <c r="E42" s="31" t="s">
        <v>13</v>
      </c>
      <c r="F42" s="22">
        <v>0.11799999999999999</v>
      </c>
      <c r="G42" s="22">
        <v>4.1000000000000002E-2</v>
      </c>
      <c r="H42" s="23">
        <v>3.7999999999999999E-2</v>
      </c>
      <c r="I42" s="24">
        <v>3.3000000000000002E-2</v>
      </c>
      <c r="J42" s="30">
        <f>SUM(F42:I42)</f>
        <v>0.23</v>
      </c>
      <c r="K42" s="15"/>
      <c r="L42" s="40"/>
      <c r="M42" s="69"/>
      <c r="N42" s="69"/>
      <c r="O42" s="69"/>
    </row>
    <row r="43" spans="1:15" ht="18.600000000000001" customHeight="1" x14ac:dyDescent="0.3">
      <c r="A43" s="39"/>
      <c r="B43" s="17"/>
      <c r="C43" s="148"/>
      <c r="D43" s="148"/>
      <c r="E43" s="31" t="s">
        <v>14</v>
      </c>
      <c r="F43" s="23">
        <v>7.0000000000000001E-3</v>
      </c>
      <c r="G43" s="23">
        <v>3.0000000000000001E-3</v>
      </c>
      <c r="H43" s="23">
        <v>3.0000000000000001E-3</v>
      </c>
      <c r="I43" s="24">
        <v>8.0000000000000002E-3</v>
      </c>
      <c r="J43" s="30">
        <f>SUM(F43:I43)</f>
        <v>2.1000000000000001E-2</v>
      </c>
      <c r="K43" s="15"/>
      <c r="L43" s="40"/>
      <c r="M43" s="69"/>
      <c r="N43" s="69"/>
      <c r="O43" s="69"/>
    </row>
    <row r="44" spans="1:15" ht="18.600000000000001" customHeight="1" x14ac:dyDescent="0.3">
      <c r="A44" s="39"/>
      <c r="B44" s="17"/>
      <c r="C44" s="148"/>
      <c r="D44" s="148"/>
      <c r="E44" s="31" t="s">
        <v>15</v>
      </c>
      <c r="F44" s="24">
        <v>8.9999999999999993E-3</v>
      </c>
      <c r="G44" s="24">
        <v>5.0000000000000001E-3</v>
      </c>
      <c r="H44" s="24">
        <v>8.9999999999999993E-3</v>
      </c>
      <c r="I44" s="25">
        <v>0.01</v>
      </c>
      <c r="J44" s="30">
        <f>SUM(F44:I44)</f>
        <v>3.3000000000000002E-2</v>
      </c>
      <c r="K44" s="15"/>
      <c r="L44" s="40"/>
      <c r="M44" s="69"/>
      <c r="N44" s="69"/>
      <c r="O44" s="69"/>
    </row>
    <row r="45" spans="1:15" ht="18.600000000000001" customHeight="1" x14ac:dyDescent="0.3">
      <c r="A45" s="39"/>
      <c r="B45" s="16"/>
      <c r="C45" s="148"/>
      <c r="D45" s="148"/>
      <c r="E45" s="31" t="s">
        <v>16</v>
      </c>
      <c r="F45" s="30">
        <f>SUM(F41:F44)</f>
        <v>0.59299999999999997</v>
      </c>
      <c r="G45" s="30">
        <f t="shared" ref="G45:J45" si="4">SUM(G41:G44)</f>
        <v>0.17500000000000002</v>
      </c>
      <c r="H45" s="30">
        <f t="shared" si="4"/>
        <v>0.13400000000000001</v>
      </c>
      <c r="I45" s="30">
        <f t="shared" si="4"/>
        <v>9.799999999999999E-2</v>
      </c>
      <c r="J45" s="30">
        <f t="shared" si="4"/>
        <v>1</v>
      </c>
      <c r="K45" s="15"/>
      <c r="L45" s="40"/>
      <c r="M45" s="69"/>
      <c r="N45" s="69"/>
      <c r="O45" s="69"/>
    </row>
    <row r="46" spans="1:15" s="46" customFormat="1" ht="18.600000000000001" customHeight="1" x14ac:dyDescent="0.3">
      <c r="A46" s="58"/>
      <c r="B46" s="59"/>
      <c r="C46" s="59"/>
      <c r="D46" s="59"/>
      <c r="E46" s="60"/>
      <c r="F46" s="61"/>
      <c r="G46" s="61"/>
      <c r="H46" s="61"/>
      <c r="I46" s="61"/>
      <c r="J46" s="61"/>
      <c r="K46" s="62"/>
      <c r="L46" s="63"/>
      <c r="M46" s="71"/>
      <c r="N46" s="71"/>
      <c r="O46" s="71"/>
    </row>
    <row r="47" spans="1:15" s="46" customFormat="1" ht="18.600000000000001" customHeight="1" x14ac:dyDescent="0.3">
      <c r="A47" s="58"/>
      <c r="B47" s="59"/>
      <c r="C47" s="59"/>
      <c r="D47" s="59"/>
      <c r="E47" s="60"/>
      <c r="F47" s="61"/>
      <c r="G47" s="61"/>
      <c r="H47" s="61"/>
      <c r="I47" s="61"/>
      <c r="J47" s="61"/>
      <c r="K47" s="62"/>
      <c r="L47" s="63"/>
      <c r="M47" s="71"/>
      <c r="N47" s="71"/>
      <c r="O47" s="71"/>
    </row>
    <row r="48" spans="1:15" s="46" customFormat="1" ht="18.600000000000001" customHeight="1" x14ac:dyDescent="0.3">
      <c r="A48" s="58"/>
      <c r="B48" s="144" t="s">
        <v>34</v>
      </c>
      <c r="C48" s="144"/>
      <c r="D48" s="144"/>
      <c r="E48" s="144"/>
      <c r="F48" s="144"/>
      <c r="G48" s="144"/>
      <c r="H48" s="144"/>
      <c r="I48" s="144"/>
      <c r="J48" s="144"/>
      <c r="K48" s="76"/>
      <c r="L48" s="63"/>
      <c r="M48" s="71"/>
      <c r="N48" s="71"/>
      <c r="O48" s="71"/>
    </row>
    <row r="49" spans="1:15" s="46" customFormat="1" ht="18.600000000000001" customHeight="1" x14ac:dyDescent="0.3">
      <c r="A49" s="58"/>
      <c r="B49" s="7"/>
      <c r="C49" s="7"/>
      <c r="D49" s="6"/>
      <c r="E49" s="6"/>
      <c r="F49" s="6"/>
      <c r="G49" s="6"/>
      <c r="H49" s="5"/>
      <c r="I49" s="4"/>
      <c r="J49" s="4"/>
      <c r="K49" s="4"/>
      <c r="L49" s="63"/>
      <c r="M49" s="71"/>
      <c r="N49" s="71"/>
      <c r="O49" s="71"/>
    </row>
    <row r="50" spans="1:15" s="46" customFormat="1" ht="18.600000000000001" customHeight="1" x14ac:dyDescent="0.3">
      <c r="A50" s="58"/>
      <c r="B50" s="15"/>
      <c r="C50" s="19"/>
      <c r="D50" s="20"/>
      <c r="E50" s="20"/>
      <c r="F50" s="145" t="s">
        <v>10</v>
      </c>
      <c r="G50" s="146"/>
      <c r="H50" s="146"/>
      <c r="I50" s="146"/>
      <c r="J50" s="147"/>
      <c r="K50" s="18"/>
      <c r="L50" s="63"/>
      <c r="M50" s="71"/>
      <c r="N50" s="71"/>
      <c r="O50" s="71"/>
    </row>
    <row r="51" spans="1:15" s="46" customFormat="1" ht="18.600000000000001" customHeight="1" x14ac:dyDescent="0.3">
      <c r="A51" s="58"/>
      <c r="B51" s="16"/>
      <c r="C51" s="21"/>
      <c r="D51" s="20"/>
      <c r="E51" s="20"/>
      <c r="F51" s="31" t="s">
        <v>12</v>
      </c>
      <c r="G51" s="31" t="s">
        <v>13</v>
      </c>
      <c r="H51" s="31" t="s">
        <v>14</v>
      </c>
      <c r="I51" s="31" t="s">
        <v>15</v>
      </c>
      <c r="J51" s="31" t="s">
        <v>16</v>
      </c>
      <c r="K51" s="15"/>
      <c r="L51" s="63"/>
      <c r="M51" s="71"/>
      <c r="N51" s="71"/>
      <c r="O51" s="71"/>
    </row>
    <row r="52" spans="1:15" s="46" customFormat="1" ht="19.2" customHeight="1" x14ac:dyDescent="0.3">
      <c r="A52" s="58"/>
      <c r="B52" s="17"/>
      <c r="C52" s="148" t="s">
        <v>11</v>
      </c>
      <c r="D52" s="148"/>
      <c r="E52" s="31" t="s">
        <v>12</v>
      </c>
      <c r="F52" s="49">
        <v>0.44687701223438508</v>
      </c>
      <c r="G52" s="50">
        <v>0.13329040566645203</v>
      </c>
      <c r="H52" s="51">
        <v>7.9201545396007725E-2</v>
      </c>
      <c r="I52" s="52">
        <v>4.6361880231809399E-2</v>
      </c>
      <c r="J52" s="30">
        <f>SUM(F52:I52)</f>
        <v>0.70573084352865434</v>
      </c>
      <c r="K52" s="15"/>
      <c r="L52" s="63"/>
      <c r="M52" s="71"/>
      <c r="N52" s="71"/>
      <c r="O52" s="71"/>
    </row>
    <row r="53" spans="1:15" s="46" customFormat="1" ht="19.2" customHeight="1" x14ac:dyDescent="0.3">
      <c r="A53" s="58"/>
      <c r="B53" s="17"/>
      <c r="C53" s="148"/>
      <c r="D53" s="148"/>
      <c r="E53" s="31" t="s">
        <v>13</v>
      </c>
      <c r="F53" s="49">
        <v>0.11783644558918223</v>
      </c>
      <c r="G53" s="49">
        <v>4.7005795235028978E-2</v>
      </c>
      <c r="H53" s="53">
        <v>3.6059240180296201E-2</v>
      </c>
      <c r="I53" s="54">
        <v>3.4127495170637477E-2</v>
      </c>
      <c r="J53" s="30">
        <f>SUM(F53:I53)</f>
        <v>0.23502897617514487</v>
      </c>
      <c r="K53" s="15"/>
      <c r="L53" s="63"/>
      <c r="M53" s="71"/>
      <c r="N53" s="71"/>
      <c r="O53" s="71"/>
    </row>
    <row r="54" spans="1:15" s="46" customFormat="1" ht="19.2" customHeight="1" x14ac:dyDescent="0.3">
      <c r="A54" s="58"/>
      <c r="B54" s="17"/>
      <c r="C54" s="148"/>
      <c r="D54" s="148"/>
      <c r="E54" s="31" t="s">
        <v>14</v>
      </c>
      <c r="F54" s="53">
        <v>1.6097875080489377E-2</v>
      </c>
      <c r="G54" s="53">
        <v>6.4391500321957498E-3</v>
      </c>
      <c r="H54" s="55">
        <v>7.7269800386349004E-3</v>
      </c>
      <c r="I54" s="54">
        <v>4.5074050225370251E-3</v>
      </c>
      <c r="J54" s="30">
        <f>SUM(F54:I54)</f>
        <v>3.4771410173857056E-2</v>
      </c>
      <c r="K54" s="15"/>
      <c r="L54" s="63"/>
      <c r="M54" s="71"/>
      <c r="N54" s="71"/>
      <c r="O54" s="71"/>
    </row>
    <row r="55" spans="1:15" s="46" customFormat="1" ht="19.2" customHeight="1" x14ac:dyDescent="0.3">
      <c r="A55" s="58"/>
      <c r="B55" s="17"/>
      <c r="C55" s="148"/>
      <c r="D55" s="148"/>
      <c r="E55" s="31" t="s">
        <v>15</v>
      </c>
      <c r="F55" s="54">
        <v>6.4391500321957498E-3</v>
      </c>
      <c r="G55" s="54">
        <v>1.9317450096587251E-3</v>
      </c>
      <c r="H55" s="56">
        <v>4.5074050225370251E-3</v>
      </c>
      <c r="I55" s="57">
        <v>1.159047005795235E-2</v>
      </c>
      <c r="J55" s="30">
        <f>SUM(F55:I55)</f>
        <v>2.4468770122343851E-2</v>
      </c>
      <c r="K55" s="15"/>
      <c r="L55" s="63"/>
      <c r="M55" s="71"/>
      <c r="N55" s="71"/>
      <c r="O55" s="71"/>
    </row>
    <row r="56" spans="1:15" s="46" customFormat="1" ht="19.2" customHeight="1" x14ac:dyDescent="0.3">
      <c r="A56" s="58"/>
      <c r="B56" s="16"/>
      <c r="C56" s="148"/>
      <c r="D56" s="148"/>
      <c r="E56" s="31" t="s">
        <v>16</v>
      </c>
      <c r="F56" s="30">
        <f>SUM(F52:F55)</f>
        <v>0.58725048293625248</v>
      </c>
      <c r="G56" s="30">
        <f t="shared" ref="G56:J56" si="5">SUM(G52:G55)</f>
        <v>0.1886670959433355</v>
      </c>
      <c r="H56" s="30">
        <f t="shared" si="5"/>
        <v>0.12749517063747584</v>
      </c>
      <c r="I56" s="30">
        <f t="shared" si="5"/>
        <v>9.658725048293626E-2</v>
      </c>
      <c r="J56" s="30">
        <f t="shared" si="5"/>
        <v>1.0000000000000002</v>
      </c>
      <c r="K56" s="15"/>
      <c r="L56" s="63"/>
      <c r="M56" s="71"/>
      <c r="N56" s="71"/>
      <c r="O56" s="71"/>
    </row>
    <row r="57" spans="1:15" s="46" customFormat="1" ht="18.600000000000001" customHeight="1" x14ac:dyDescent="0.3">
      <c r="A57" s="58"/>
      <c r="B57" s="7"/>
      <c r="C57" s="7"/>
      <c r="D57" s="6"/>
      <c r="E57" s="6"/>
      <c r="F57" s="6"/>
      <c r="G57" s="6"/>
      <c r="H57" s="5"/>
      <c r="I57" s="4"/>
      <c r="J57" s="4"/>
      <c r="K57" s="4"/>
      <c r="L57" s="63"/>
      <c r="M57" s="71"/>
      <c r="N57" s="71"/>
      <c r="O57" s="71"/>
    </row>
    <row r="58" spans="1:15" s="46" customFormat="1" ht="18.600000000000001" customHeight="1" x14ac:dyDescent="0.3">
      <c r="A58" s="58"/>
      <c r="B58" s="7"/>
      <c r="C58" s="7"/>
      <c r="D58" s="6"/>
      <c r="E58" s="6"/>
      <c r="F58" s="6"/>
      <c r="G58" s="6"/>
      <c r="H58" s="5"/>
      <c r="I58" s="4"/>
      <c r="J58" s="4"/>
      <c r="K58" s="4"/>
      <c r="L58" s="63"/>
      <c r="M58" s="71"/>
      <c r="N58" s="71"/>
      <c r="O58" s="71"/>
    </row>
    <row r="59" spans="1:15" ht="19.2" customHeight="1" x14ac:dyDescent="0.3">
      <c r="A59" s="159" t="s">
        <v>40</v>
      </c>
      <c r="B59" s="144"/>
      <c r="C59" s="144"/>
      <c r="D59" s="144"/>
      <c r="E59" s="144"/>
      <c r="F59" s="144"/>
      <c r="G59" s="144"/>
      <c r="H59" s="144"/>
      <c r="I59" s="144"/>
      <c r="J59" s="76"/>
      <c r="K59" s="76"/>
      <c r="L59" s="38"/>
      <c r="M59" s="69"/>
      <c r="N59" s="69"/>
      <c r="O59" s="69"/>
    </row>
    <row r="60" spans="1:15" ht="4.95" customHeight="1" x14ac:dyDescent="0.3">
      <c r="A60" s="101"/>
      <c r="B60" s="7"/>
      <c r="C60" s="6"/>
      <c r="D60" s="6"/>
      <c r="E60" s="6"/>
      <c r="F60" s="6"/>
      <c r="G60" s="5"/>
      <c r="H60" s="4"/>
      <c r="I60" s="4"/>
      <c r="J60" s="4"/>
      <c r="K60" s="4"/>
      <c r="L60" s="38"/>
      <c r="M60" s="70"/>
      <c r="N60" s="70"/>
      <c r="O60" s="70"/>
    </row>
    <row r="61" spans="1:15" ht="14.4" x14ac:dyDescent="0.3">
      <c r="A61" s="102"/>
      <c r="B61" s="59"/>
      <c r="C61" s="59"/>
      <c r="D61" s="89"/>
      <c r="E61" s="90"/>
      <c r="F61" s="90"/>
      <c r="G61" s="90"/>
      <c r="H61" s="90"/>
      <c r="I61" s="90"/>
      <c r="J61" s="15"/>
      <c r="K61" s="4"/>
      <c r="L61" s="38"/>
    </row>
    <row r="62" spans="1:15" ht="14.4" customHeight="1" x14ac:dyDescent="0.3">
      <c r="A62" s="102"/>
      <c r="C62" s="59"/>
      <c r="D62" s="59"/>
      <c r="E62" s="90"/>
      <c r="F62" s="145" t="s">
        <v>10</v>
      </c>
      <c r="G62" s="146"/>
      <c r="H62" s="146"/>
      <c r="I62" s="146"/>
      <c r="J62" s="147"/>
      <c r="K62" s="4"/>
      <c r="L62" s="38"/>
    </row>
    <row r="63" spans="1:15" ht="14.4" x14ac:dyDescent="0.3">
      <c r="A63" s="102"/>
      <c r="C63" s="59"/>
      <c r="D63" s="59"/>
      <c r="E63" s="90"/>
      <c r="F63" s="31" t="s">
        <v>12</v>
      </c>
      <c r="G63" s="31" t="s">
        <v>13</v>
      </c>
      <c r="H63" s="31" t="s">
        <v>14</v>
      </c>
      <c r="I63" s="31" t="s">
        <v>15</v>
      </c>
      <c r="J63" s="31" t="s">
        <v>39</v>
      </c>
      <c r="K63" s="4"/>
      <c r="L63" s="38"/>
    </row>
    <row r="64" spans="1:15" ht="14.4" x14ac:dyDescent="0.3">
      <c r="A64" s="102"/>
      <c r="C64" s="148" t="s">
        <v>11</v>
      </c>
      <c r="D64" s="148"/>
      <c r="E64" s="31" t="s">
        <v>12</v>
      </c>
      <c r="F64" s="91">
        <v>0.52651232262882752</v>
      </c>
      <c r="G64" s="92">
        <v>0.1486183719193428</v>
      </c>
      <c r="H64" s="93">
        <v>6.9454817027632565E-2</v>
      </c>
      <c r="I64" s="94">
        <v>8.215085884988798E-3</v>
      </c>
      <c r="J64" s="30">
        <v>0.75280059746079164</v>
      </c>
      <c r="K64" s="4"/>
      <c r="L64" s="38"/>
    </row>
    <row r="65" spans="1:12" ht="14.4" x14ac:dyDescent="0.3">
      <c r="A65" s="102"/>
      <c r="C65" s="148"/>
      <c r="D65" s="148"/>
      <c r="E65" s="31" t="s">
        <v>13</v>
      </c>
      <c r="F65" s="91">
        <v>0.11053024645257654</v>
      </c>
      <c r="G65" s="91">
        <v>5.003734129947722E-2</v>
      </c>
      <c r="H65" s="95">
        <v>3.0619865571321882E-2</v>
      </c>
      <c r="I65" s="96">
        <v>3.7341299477221808E-3</v>
      </c>
      <c r="J65" s="30">
        <v>0.19492158327109785</v>
      </c>
      <c r="K65" s="4"/>
      <c r="L65" s="38"/>
    </row>
    <row r="66" spans="1:12" ht="14.4" x14ac:dyDescent="0.3">
      <c r="A66" s="102"/>
      <c r="C66" s="148"/>
      <c r="D66" s="148"/>
      <c r="E66" s="31" t="s">
        <v>14</v>
      </c>
      <c r="F66" s="95">
        <v>1.6430171769977596E-2</v>
      </c>
      <c r="G66" s="95">
        <v>8.9619118745332335E-3</v>
      </c>
      <c r="H66" s="97">
        <v>5.9746079163554896E-3</v>
      </c>
      <c r="I66" s="96">
        <v>2.2404779686333084E-3</v>
      </c>
      <c r="J66" s="30">
        <v>3.3607169529499624E-2</v>
      </c>
      <c r="K66" s="4"/>
      <c r="L66" s="38"/>
    </row>
    <row r="67" spans="1:12" ht="14.4" x14ac:dyDescent="0.3">
      <c r="A67" s="102"/>
      <c r="C67" s="148"/>
      <c r="D67" s="148"/>
      <c r="E67" s="31" t="s">
        <v>15</v>
      </c>
      <c r="F67" s="96">
        <v>8.9619118745332335E-3</v>
      </c>
      <c r="G67" s="96">
        <v>3.7341299477221808E-3</v>
      </c>
      <c r="H67" s="98">
        <v>5.9746079163554896E-3</v>
      </c>
      <c r="I67" s="99">
        <v>0</v>
      </c>
      <c r="J67" s="30">
        <v>1.8670649738610903E-2</v>
      </c>
      <c r="K67" s="4"/>
      <c r="L67" s="38"/>
    </row>
    <row r="68" spans="1:12" ht="14.4" x14ac:dyDescent="0.3">
      <c r="A68" s="102"/>
      <c r="C68" s="148"/>
      <c r="D68" s="148"/>
      <c r="E68" s="31" t="s">
        <v>39</v>
      </c>
      <c r="F68" s="30">
        <v>0.66243465272591484</v>
      </c>
      <c r="G68" s="30">
        <v>0.21135175504107542</v>
      </c>
      <c r="H68" s="30">
        <v>0.11202389843166542</v>
      </c>
      <c r="I68" s="30">
        <v>1.4189693801344288E-2</v>
      </c>
      <c r="J68" s="30">
        <v>1</v>
      </c>
      <c r="K68" s="4"/>
      <c r="L68" s="38"/>
    </row>
    <row r="69" spans="1:12" ht="14.4" x14ac:dyDescent="0.3">
      <c r="A69" s="102"/>
      <c r="C69" s="8"/>
      <c r="D69" s="9"/>
      <c r="E69" s="9"/>
      <c r="F69" s="9"/>
      <c r="G69" s="9"/>
      <c r="H69" s="9"/>
      <c r="I69" s="4"/>
      <c r="J69" s="4"/>
      <c r="K69" s="10"/>
      <c r="L69" s="132"/>
    </row>
    <row r="70" spans="1:12" ht="16.8" customHeight="1" x14ac:dyDescent="0.3">
      <c r="A70" s="39"/>
      <c r="B70" s="8"/>
      <c r="C70" s="8"/>
      <c r="D70" s="9"/>
      <c r="E70" s="9"/>
      <c r="F70" s="9"/>
      <c r="G70" s="9"/>
      <c r="H70" s="9"/>
      <c r="I70" s="4"/>
      <c r="J70" s="4"/>
      <c r="K70" s="10"/>
      <c r="L70" s="40"/>
    </row>
    <row r="71" spans="1:12" ht="14.4" x14ac:dyDescent="0.3">
      <c r="A71" s="39"/>
      <c r="B71" s="84" t="s">
        <v>41</v>
      </c>
      <c r="C71" s="84"/>
      <c r="D71" s="84"/>
      <c r="E71" s="84"/>
      <c r="F71" s="84"/>
      <c r="G71" s="84"/>
      <c r="H71" s="84"/>
      <c r="I71" s="84"/>
      <c r="J71" s="84"/>
      <c r="K71" s="84"/>
      <c r="L71" s="40"/>
    </row>
    <row r="72" spans="1:12" ht="14.4" x14ac:dyDescent="0.3">
      <c r="A72" s="39"/>
      <c r="B72" s="7"/>
      <c r="C72" s="7"/>
      <c r="D72" s="6"/>
      <c r="E72" s="6"/>
      <c r="F72" s="6"/>
      <c r="G72" s="6"/>
      <c r="H72" s="5"/>
      <c r="I72" s="4"/>
      <c r="J72" s="4"/>
      <c r="K72" s="4"/>
      <c r="L72" s="40"/>
    </row>
    <row r="73" spans="1:12" ht="15.6" customHeight="1" x14ac:dyDescent="0.3">
      <c r="A73" s="39"/>
      <c r="B73" s="16"/>
      <c r="C73" s="59"/>
      <c r="D73" s="59"/>
      <c r="E73" s="90"/>
      <c r="F73" s="145" t="s">
        <v>10</v>
      </c>
      <c r="G73" s="146"/>
      <c r="H73" s="146"/>
      <c r="I73" s="146"/>
      <c r="J73" s="147"/>
      <c r="K73" s="15"/>
      <c r="L73" s="40"/>
    </row>
    <row r="74" spans="1:12" ht="14.4" x14ac:dyDescent="0.3">
      <c r="A74" s="39"/>
      <c r="B74" s="16"/>
      <c r="C74" s="59"/>
      <c r="D74" s="59"/>
      <c r="E74" s="90"/>
      <c r="F74" s="31" t="s">
        <v>12</v>
      </c>
      <c r="G74" s="31" t="s">
        <v>13</v>
      </c>
      <c r="H74" s="31" t="s">
        <v>14</v>
      </c>
      <c r="I74" s="31" t="s">
        <v>15</v>
      </c>
      <c r="J74" s="31" t="s">
        <v>39</v>
      </c>
      <c r="K74" s="15"/>
      <c r="L74" s="40"/>
    </row>
    <row r="75" spans="1:12" ht="14.4" x14ac:dyDescent="0.3">
      <c r="A75" s="39"/>
      <c r="B75" s="16"/>
      <c r="C75" s="133" t="s">
        <v>11</v>
      </c>
      <c r="D75" s="134"/>
      <c r="E75" s="31" t="s">
        <v>12</v>
      </c>
      <c r="F75" s="91">
        <v>0.55902513328255898</v>
      </c>
      <c r="G75" s="92">
        <v>0.146991622239147</v>
      </c>
      <c r="H75" s="93">
        <v>8.149276466108149E-2</v>
      </c>
      <c r="I75" s="94">
        <v>9.13937547600914E-3</v>
      </c>
      <c r="J75" s="30">
        <v>0.7966488956587966</v>
      </c>
      <c r="K75" s="15"/>
      <c r="L75" s="40"/>
    </row>
    <row r="76" spans="1:12" ht="14.4" x14ac:dyDescent="0.3">
      <c r="A76" s="39"/>
      <c r="B76" s="16"/>
      <c r="C76" s="135"/>
      <c r="D76" s="136"/>
      <c r="E76" s="31" t="s">
        <v>13</v>
      </c>
      <c r="F76" s="91">
        <v>9.6725057121096719E-2</v>
      </c>
      <c r="G76" s="91">
        <v>5.1789794364051789E-2</v>
      </c>
      <c r="H76" s="95">
        <v>3.198781416603199E-2</v>
      </c>
      <c r="I76" s="96">
        <v>3.8080731150038081E-3</v>
      </c>
      <c r="J76" s="30">
        <v>0.18431073876618431</v>
      </c>
      <c r="K76" s="15"/>
      <c r="L76" s="40"/>
    </row>
    <row r="77" spans="1:12" ht="14.4" x14ac:dyDescent="0.3">
      <c r="A77" s="39"/>
      <c r="B77" s="16"/>
      <c r="C77" s="135"/>
      <c r="D77" s="136"/>
      <c r="E77" s="31" t="s">
        <v>14</v>
      </c>
      <c r="F77" s="95">
        <v>3.0464584920030465E-3</v>
      </c>
      <c r="G77" s="95">
        <v>1.5232292460015233E-3</v>
      </c>
      <c r="H77" s="97">
        <v>3.8080731150038081E-3</v>
      </c>
      <c r="I77" s="96">
        <v>0</v>
      </c>
      <c r="J77" s="30">
        <v>8.3777608530083772E-3</v>
      </c>
      <c r="K77" s="15"/>
      <c r="L77" s="40"/>
    </row>
    <row r="78" spans="1:12" ht="14.4" x14ac:dyDescent="0.3">
      <c r="A78" s="39"/>
      <c r="B78" s="16"/>
      <c r="C78" s="135"/>
      <c r="D78" s="136"/>
      <c r="E78" s="31" t="s">
        <v>15</v>
      </c>
      <c r="F78" s="96">
        <v>5.3313023610053311E-3</v>
      </c>
      <c r="G78" s="96">
        <v>2.284843869002285E-3</v>
      </c>
      <c r="H78" s="98">
        <v>3.0464584920030465E-3</v>
      </c>
      <c r="I78" s="99">
        <v>0</v>
      </c>
      <c r="J78" s="30">
        <v>1.0662604722010662E-2</v>
      </c>
      <c r="K78" s="15"/>
      <c r="L78" s="40"/>
    </row>
    <row r="79" spans="1:12" ht="14.4" x14ac:dyDescent="0.3">
      <c r="A79" s="39"/>
      <c r="B79" s="16"/>
      <c r="C79" s="137"/>
      <c r="D79" s="138"/>
      <c r="E79" s="31" t="s">
        <v>39</v>
      </c>
      <c r="F79" s="30">
        <v>0.66412795125666413</v>
      </c>
      <c r="G79" s="30">
        <v>0.20258948971820259</v>
      </c>
      <c r="H79" s="30">
        <v>0.12033511043412033</v>
      </c>
      <c r="I79" s="30">
        <v>1.2947448591012947E-2</v>
      </c>
      <c r="J79" s="30">
        <v>1</v>
      </c>
      <c r="K79" s="15"/>
      <c r="L79" s="40"/>
    </row>
    <row r="80" spans="1:12" ht="14.4" x14ac:dyDescent="0.3">
      <c r="A80" s="39"/>
      <c r="B80" s="16"/>
      <c r="C80" s="8"/>
      <c r="D80" s="9"/>
      <c r="E80" s="9"/>
      <c r="F80" s="9"/>
      <c r="G80" s="9"/>
      <c r="H80" s="9"/>
      <c r="I80" s="4"/>
      <c r="J80" s="4"/>
      <c r="K80" s="10"/>
      <c r="L80" s="40"/>
    </row>
    <row r="81" spans="1:12" ht="14.4" x14ac:dyDescent="0.3">
      <c r="A81" s="39"/>
      <c r="B81" s="8"/>
      <c r="C81" s="8"/>
      <c r="D81" s="9"/>
      <c r="E81" s="9"/>
      <c r="F81" s="9"/>
      <c r="G81" s="9"/>
      <c r="H81" s="9"/>
      <c r="I81" s="4"/>
      <c r="J81" s="4"/>
      <c r="K81" s="10"/>
      <c r="L81" s="40"/>
    </row>
    <row r="82" spans="1:12" ht="14.4" x14ac:dyDescent="0.3">
      <c r="A82" s="39"/>
      <c r="B82" s="144" t="s">
        <v>43</v>
      </c>
      <c r="C82" s="144"/>
      <c r="D82" s="144"/>
      <c r="E82" s="144"/>
      <c r="F82" s="144"/>
      <c r="G82" s="144"/>
      <c r="H82" s="144"/>
      <c r="I82" s="144"/>
      <c r="J82" s="144"/>
      <c r="K82" s="123"/>
      <c r="L82" s="40"/>
    </row>
    <row r="83" spans="1:12" ht="14.4" x14ac:dyDescent="0.3">
      <c r="A83" s="39"/>
      <c r="B83" s="8"/>
      <c r="C83" s="8"/>
      <c r="D83" s="9"/>
      <c r="E83" s="9"/>
      <c r="F83" s="9"/>
      <c r="G83" s="9"/>
      <c r="H83" s="9"/>
      <c r="I83" s="4"/>
      <c r="J83" s="4"/>
      <c r="K83" s="10"/>
      <c r="L83" s="40"/>
    </row>
    <row r="84" spans="1:12" ht="17.399999999999999" customHeight="1" x14ac:dyDescent="0.3">
      <c r="A84" s="39"/>
      <c r="B84" s="16"/>
      <c r="C84" s="59"/>
      <c r="D84" s="59"/>
      <c r="E84" s="90"/>
      <c r="F84" s="145" t="s">
        <v>10</v>
      </c>
      <c r="G84" s="146"/>
      <c r="H84" s="146"/>
      <c r="I84" s="146"/>
      <c r="J84" s="147"/>
      <c r="K84" s="15"/>
      <c r="L84" s="40"/>
    </row>
    <row r="85" spans="1:12" ht="14.4" x14ac:dyDescent="0.3">
      <c r="A85" s="39"/>
      <c r="B85" s="16"/>
      <c r="C85" s="59"/>
      <c r="D85" s="59"/>
      <c r="E85" s="90"/>
      <c r="F85" s="31" t="s">
        <v>12</v>
      </c>
      <c r="G85" s="31" t="s">
        <v>13</v>
      </c>
      <c r="H85" s="31" t="s">
        <v>14</v>
      </c>
      <c r="I85" s="31" t="s">
        <v>15</v>
      </c>
      <c r="J85" s="31" t="s">
        <v>39</v>
      </c>
      <c r="K85" s="15"/>
      <c r="L85" s="40"/>
    </row>
    <row r="86" spans="1:12" ht="14.4" x14ac:dyDescent="0.3">
      <c r="A86" s="39"/>
      <c r="B86" s="16"/>
      <c r="C86" s="148" t="s">
        <v>11</v>
      </c>
      <c r="D86" s="148"/>
      <c r="E86" s="31" t="s">
        <v>12</v>
      </c>
      <c r="F86" s="91">
        <v>0.57262996941896027</v>
      </c>
      <c r="G86" s="92">
        <v>0.14831804281345565</v>
      </c>
      <c r="H86" s="93">
        <v>7.1865443425076447E-2</v>
      </c>
      <c r="I86" s="94">
        <v>6.8807339449541288E-3</v>
      </c>
      <c r="J86" s="30">
        <v>0.79969418960244654</v>
      </c>
      <c r="K86" s="15"/>
      <c r="L86" s="40"/>
    </row>
    <row r="87" spans="1:12" ht="14.4" x14ac:dyDescent="0.3">
      <c r="A87" s="39"/>
      <c r="B87" s="16"/>
      <c r="C87" s="148"/>
      <c r="D87" s="148"/>
      <c r="E87" s="31" t="s">
        <v>13</v>
      </c>
      <c r="F87" s="91">
        <v>8.5626911314984705E-2</v>
      </c>
      <c r="G87" s="91">
        <v>5.0458715596330278E-2</v>
      </c>
      <c r="H87" s="95">
        <v>3.2874617737003058E-2</v>
      </c>
      <c r="I87" s="96">
        <v>2.2935779816513763E-3</v>
      </c>
      <c r="J87" s="30">
        <v>0.17125382262996941</v>
      </c>
      <c r="K87" s="15"/>
      <c r="L87" s="40"/>
    </row>
    <row r="88" spans="1:12" ht="14.4" x14ac:dyDescent="0.3">
      <c r="A88" s="39"/>
      <c r="B88" s="16"/>
      <c r="C88" s="148"/>
      <c r="D88" s="148"/>
      <c r="E88" s="31" t="s">
        <v>14</v>
      </c>
      <c r="F88" s="95">
        <v>3.8226299694189602E-3</v>
      </c>
      <c r="G88" s="95">
        <v>3.0581039755351682E-3</v>
      </c>
      <c r="H88" s="97">
        <v>5.3516819571865441E-3</v>
      </c>
      <c r="I88" s="96">
        <v>7.6452599388379206E-4</v>
      </c>
      <c r="J88" s="30">
        <v>1.2996941896024464E-2</v>
      </c>
      <c r="K88" s="15"/>
      <c r="L88" s="40"/>
    </row>
    <row r="89" spans="1:12" ht="14.4" x14ac:dyDescent="0.3">
      <c r="A89" s="39"/>
      <c r="B89" s="16"/>
      <c r="C89" s="148"/>
      <c r="D89" s="148"/>
      <c r="E89" s="31" t="s">
        <v>15</v>
      </c>
      <c r="F89" s="96">
        <v>6.8807339449541288E-3</v>
      </c>
      <c r="G89" s="96">
        <v>3.0581039755351682E-3</v>
      </c>
      <c r="H89" s="98">
        <v>6.1162079510703364E-3</v>
      </c>
      <c r="I89" s="99">
        <v>0</v>
      </c>
      <c r="J89" s="30">
        <v>1.6055045871559634E-2</v>
      </c>
      <c r="K89" s="15"/>
      <c r="L89" s="40"/>
    </row>
    <row r="90" spans="1:12" ht="14.4" x14ac:dyDescent="0.3">
      <c r="A90" s="39"/>
      <c r="B90" s="16"/>
      <c r="C90" s="148"/>
      <c r="D90" s="148"/>
      <c r="E90" s="31" t="s">
        <v>39</v>
      </c>
      <c r="F90" s="30">
        <v>0.66896024464831805</v>
      </c>
      <c r="G90" s="30">
        <v>0.20489296636085627</v>
      </c>
      <c r="H90" s="30">
        <v>0.11620795107033639</v>
      </c>
      <c r="I90" s="30">
        <v>9.9388379204892966E-3</v>
      </c>
      <c r="J90" s="30">
        <v>1</v>
      </c>
      <c r="K90" s="15"/>
      <c r="L90" s="40"/>
    </row>
    <row r="91" spans="1:12" ht="14.4" x14ac:dyDescent="0.3">
      <c r="A91" s="39"/>
      <c r="B91" s="8"/>
      <c r="C91" s="8"/>
      <c r="D91" s="9"/>
      <c r="E91" s="9"/>
      <c r="F91" s="9"/>
      <c r="G91" s="9"/>
      <c r="H91" s="9"/>
      <c r="I91" s="4"/>
      <c r="J91" s="4"/>
      <c r="K91" s="10"/>
      <c r="L91" s="40"/>
    </row>
    <row r="92" spans="1:12" ht="14.4" x14ac:dyDescent="0.3">
      <c r="A92" s="41"/>
      <c r="B92" s="122" t="s">
        <v>42</v>
      </c>
      <c r="C92" s="42"/>
      <c r="D92" s="42"/>
      <c r="E92" s="42"/>
      <c r="F92" s="42"/>
      <c r="G92" s="42"/>
      <c r="H92" s="42"/>
      <c r="I92" s="42"/>
      <c r="J92" s="42"/>
      <c r="K92" s="43"/>
      <c r="L92" s="44"/>
    </row>
    <row r="93" spans="1:12" x14ac:dyDescent="0.3">
      <c r="B93" s="100"/>
      <c r="F93" s="45"/>
      <c r="G93" s="45"/>
      <c r="H93" s="45"/>
      <c r="I93" s="45"/>
    </row>
    <row r="96" spans="1:12" ht="14.4" x14ac:dyDescent="0.3">
      <c r="B96" s="8"/>
      <c r="C96" s="8"/>
      <c r="D96" s="9"/>
      <c r="E96" s="9"/>
      <c r="F96" s="9"/>
      <c r="G96" s="9"/>
      <c r="H96" s="9"/>
      <c r="I96" s="4"/>
      <c r="J96" s="4"/>
      <c r="K96" s="10"/>
    </row>
    <row r="107" spans="2:11" ht="14.4" x14ac:dyDescent="0.3">
      <c r="B107" s="8"/>
      <c r="C107" s="8"/>
      <c r="D107" s="9"/>
      <c r="E107" s="9"/>
      <c r="F107" s="9"/>
      <c r="G107" s="9"/>
      <c r="H107" s="9"/>
      <c r="I107" s="4"/>
      <c r="J107" s="4"/>
      <c r="K107" s="10"/>
    </row>
  </sheetData>
  <mergeCells count="38">
    <mergeCell ref="F84:J84"/>
    <mergeCell ref="C86:D90"/>
    <mergeCell ref="G4:M4"/>
    <mergeCell ref="B82:J82"/>
    <mergeCell ref="F73:J73"/>
    <mergeCell ref="M5:O5"/>
    <mergeCell ref="M6:O6"/>
    <mergeCell ref="M24:O24"/>
    <mergeCell ref="M25:O25"/>
    <mergeCell ref="G23:M23"/>
    <mergeCell ref="C64:D68"/>
    <mergeCell ref="B8:B12"/>
    <mergeCell ref="B13:B16"/>
    <mergeCell ref="B17:B18"/>
    <mergeCell ref="B23:F24"/>
    <mergeCell ref="C31:F31"/>
    <mergeCell ref="A59:I59"/>
    <mergeCell ref="F62:J62"/>
    <mergeCell ref="J6:L6"/>
    <mergeCell ref="J24:L24"/>
    <mergeCell ref="J5:L5"/>
    <mergeCell ref="J25:L25"/>
    <mergeCell ref="C75:D79"/>
    <mergeCell ref="A1:H1"/>
    <mergeCell ref="B4:F5"/>
    <mergeCell ref="B48:J48"/>
    <mergeCell ref="F50:J50"/>
    <mergeCell ref="C52:D56"/>
    <mergeCell ref="B27:B28"/>
    <mergeCell ref="B29:B30"/>
    <mergeCell ref="C29:F29"/>
    <mergeCell ref="C28:F28"/>
    <mergeCell ref="C30:F30"/>
    <mergeCell ref="C27:F27"/>
    <mergeCell ref="B35:J35"/>
    <mergeCell ref="B37:J37"/>
    <mergeCell ref="F39:J39"/>
    <mergeCell ref="C41:D45"/>
  </mergeCells>
  <pageMargins left="0.7" right="0.7" top="0.75" bottom="0.75" header="0.3" footer="0.3"/>
  <pageSetup paperSize="9" scale="69" orientation="portrait" r:id="rId1"/>
  <webPublishItems count="6">
    <webPublishItem id="4962" divId="3_1_3_4962" sourceType="range" sourceRef="A1:L61" destinationFile="\\gpaq\gpaqssl\lldades\indicadors\2017\3_1_3.htm"/>
    <webPublishItem id="28510" divId="3_1_3_28510" sourceType="range" sourceRef="A3:L36" destinationFile="G:\GPAQ\GPAQ-COMU\Estadístiques internes\LLIBREDA\Lldades 2015\Taules\03 Personal\3_1_3.htm"/>
    <webPublishItem id="13924" divId="3_1_3_13924" sourceType="range" sourceRef="A3:L60" destinationFile="\\gpaq\gpaqssl\lldades\indicadors\2016\3_1_3.htm"/>
    <webPublishItem id="28745" divId="3_1_3_28745" sourceType="range" sourceRef="A3:M92" destinationFile="\\reid\inetpub\gpaqssl\lldades\indicadors\2019\3_1_3.htm"/>
    <webPublishItem id="3518" divId="3_1_3_3518" sourceType="range" sourceRef="A3:P92" destinationFile="\\reid\inetpub\gpaqssl\lldades\indicadors\2020\3_1_3.htm"/>
    <webPublishItem id="4282" divId="3_1_3_4282" sourceType="range" sourceRef="A3:P93" destinationFile="\\reid\inetpub\gpaqssl\lldades\indicadors\2020\3_1_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3.1.3 Avaluació del PDI</vt:lpstr>
      <vt:lpstr>'3.1.3 Avaluació del PDI'!Àrea_d'impressió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2017-10-26T08:46:44Z</cp:lastPrinted>
  <dcterms:created xsi:type="dcterms:W3CDTF">2010-03-09T11:17:09Z</dcterms:created>
  <dcterms:modified xsi:type="dcterms:W3CDTF">2022-01-25T11:24:58Z</dcterms:modified>
</cp:coreProperties>
</file>