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eid\inetpub\gpaqssl\lldades\indicadors\2020\"/>
    </mc:Choice>
  </mc:AlternateContent>
  <bookViews>
    <workbookView xWindow="0" yWindow="0" windowWidth="19200" windowHeight="7176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7" i="1" l="1"/>
  <c r="E205" i="1" l="1"/>
  <c r="D205" i="1"/>
  <c r="C205" i="1"/>
  <c r="D199" i="1"/>
  <c r="E199" i="1"/>
  <c r="C199" i="1"/>
  <c r="E204" i="1"/>
  <c r="D204" i="1"/>
  <c r="C204" i="1"/>
  <c r="D182" i="1"/>
  <c r="D181" i="1"/>
  <c r="E181" i="1"/>
  <c r="C181" i="1"/>
  <c r="C182" i="1" s="1"/>
  <c r="D174" i="1"/>
  <c r="E174" i="1"/>
  <c r="C174" i="1"/>
  <c r="E162" i="1"/>
  <c r="E182" i="1" s="1"/>
  <c r="D162" i="1"/>
  <c r="C162" i="1"/>
  <c r="E142" i="1"/>
  <c r="D141" i="1"/>
  <c r="E141" i="1"/>
  <c r="D130" i="1"/>
  <c r="D142" i="1" s="1"/>
  <c r="E130" i="1"/>
  <c r="D95" i="1"/>
  <c r="E95" i="1"/>
  <c r="C95" i="1"/>
  <c r="D83" i="1"/>
  <c r="E83" i="1"/>
  <c r="C83" i="1"/>
  <c r="C33" i="1"/>
  <c r="C130" i="1" l="1"/>
  <c r="E60" i="1"/>
  <c r="E39" i="1"/>
  <c r="E40" i="1"/>
  <c r="E41" i="1"/>
  <c r="E42" i="1"/>
  <c r="E43" i="1"/>
  <c r="E44" i="1"/>
  <c r="E38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9" i="1"/>
  <c r="E96" i="1" l="1"/>
  <c r="E190" i="1"/>
  <c r="D190" i="1"/>
  <c r="C190" i="1"/>
  <c r="C141" i="1"/>
  <c r="C142" i="1" s="1"/>
  <c r="D96" i="1" l="1"/>
  <c r="C96" i="1"/>
  <c r="E62" i="1"/>
  <c r="D62" i="1"/>
  <c r="C62" i="1"/>
  <c r="E55" i="1"/>
  <c r="D55" i="1"/>
  <c r="C55" i="1"/>
  <c r="D45" i="1"/>
  <c r="E45" i="1"/>
  <c r="C45" i="1"/>
  <c r="D63" i="1" l="1"/>
  <c r="E63" i="1"/>
  <c r="C63" i="1"/>
  <c r="C207" i="1" s="1"/>
  <c r="E33" i="1"/>
  <c r="E46" i="1" s="1"/>
  <c r="D33" i="1"/>
  <c r="D46" i="1" s="1"/>
  <c r="C46" i="1"/>
  <c r="D207" i="1" l="1"/>
</calcChain>
</file>

<file path=xl/sharedStrings.xml><?xml version="1.0" encoding="utf-8"?>
<sst xmlns="http://schemas.openxmlformats.org/spreadsheetml/2006/main" count="216" uniqueCount="138">
  <si>
    <t xml:space="preserve">MATRICULA FORMACIÓ PERMANENT </t>
  </si>
  <si>
    <t>ÀMBIT D'ARQUITECTURA, EDIFICACIÓ I URBANISME</t>
  </si>
  <si>
    <t>Programes de màster</t>
  </si>
  <si>
    <t>TÍTOL DEL PROGRAMA</t>
  </si>
  <si>
    <t>DONES</t>
  </si>
  <si>
    <t xml:space="preserve">HOMES </t>
  </si>
  <si>
    <t>TOTAL</t>
  </si>
  <si>
    <t>Parametric Design in Architecture</t>
  </si>
  <si>
    <t>Facility Management</t>
  </si>
  <si>
    <t>Arquitectura del Paisatge</t>
  </si>
  <si>
    <t>Desenvolupament Urbà i Territorial: Gestió i Transformació de les Ciutats</t>
  </si>
  <si>
    <t>European Postgraduate Masters in Urbanism</t>
  </si>
  <si>
    <t>Projectació Urbanística</t>
  </si>
  <si>
    <t>Enginyeria Estructural a l'Arquitectura</t>
  </si>
  <si>
    <t>Sistemes d'Informació Geogràfica</t>
  </si>
  <si>
    <t>Open BIM en Desenvolupament i Gestió de Projectes</t>
  </si>
  <si>
    <t>Digital Building for 3D Modeling and Construction</t>
  </si>
  <si>
    <t>Planificació Urbana i Sostenibilitat</t>
  </si>
  <si>
    <t>Arquitectura Avançada I</t>
  </si>
  <si>
    <t>Arquitectura Avançada II</t>
  </si>
  <si>
    <t>Arquitectura i Sostenibilitat: Eines de Disseny i Tècniques de Control Mediambiental</t>
  </si>
  <si>
    <t>City and Technology (MaCT)</t>
  </si>
  <si>
    <t>Disseny i Producció d'Espais</t>
  </si>
  <si>
    <t>Arquitectura Sanitària: Present i Futur</t>
  </si>
  <si>
    <t>Robotics and Advanced Construction</t>
  </si>
  <si>
    <t>Design for Emergent Futures</t>
  </si>
  <si>
    <t>City &amp; Technology Thesis Project</t>
  </si>
  <si>
    <t>Smart Cities: Urbanisme, Tecnologia i Sostenibilitat</t>
  </si>
  <si>
    <t>Valoracions Immobiliàries: Mètodes i Models Internacionals</t>
  </si>
  <si>
    <t>Arquitectura Bioclimàtica i Certificacions: LEED, BREEAM, PASSIVHAUS i CTE</t>
  </si>
  <si>
    <t>L'Espai Efímer</t>
  </si>
  <si>
    <t>Lighting Design</t>
  </si>
  <si>
    <t>Open Thesis Fabrication</t>
  </si>
  <si>
    <t>Especialització en BIM Management</t>
  </si>
  <si>
    <t>Professional en Hidrologia Subterrània</t>
  </si>
  <si>
    <t>Smart Mobility: Sistemes Intel·ligents de Transport</t>
  </si>
  <si>
    <t>Disseny i Rehabilitació Sismo-Resistents d'Edificis i Ponts</t>
  </si>
  <si>
    <t>Sistemes Ferroviaris i Tracció Elèctrica</t>
  </si>
  <si>
    <t>Executive en Supply Chain Management. Operacions i Logística</t>
  </si>
  <si>
    <t>Direcció de la Producció</t>
  </si>
  <si>
    <t>Enginyeria de Producte i Processos de Fabricació</t>
  </si>
  <si>
    <t>Producció Automatitzada i Robòtica</t>
  </si>
  <si>
    <t>Indústria 4.0</t>
  </si>
  <si>
    <t>Disseny i Enginyeria de Desenvolupament  de Producte</t>
  </si>
  <si>
    <t>Disseny i Enginyeria per a Fabricació Additiva</t>
  </si>
  <si>
    <t>Transformació Digital en la Indústria</t>
  </si>
  <si>
    <t>Enginyeria Mecànica i Equipament Industrial</t>
  </si>
  <si>
    <t>Enertrònica</t>
  </si>
  <si>
    <t>Mecatrònica</t>
  </si>
  <si>
    <t>Smart Energy</t>
  </si>
  <si>
    <t>Gestió Integrada de Prevenció, Medi Ambient i Qualitat</t>
  </si>
  <si>
    <t>Manteniment d'Equips i Instal·lacions</t>
  </si>
  <si>
    <t>Projecte, Disseny i Càlcul d'Instal·lacions Mecàniques, Elèctriques i Especials</t>
  </si>
  <si>
    <t>Vehicles Elèctrics i Altres Tecnologies de Propulsió</t>
  </si>
  <si>
    <t>Economia Circular. Eines i Estratègies d'Innovació Industrial</t>
  </si>
  <si>
    <t>Direcció i Organització d'Empreses. MBA</t>
  </si>
  <si>
    <t>MBA Internacional</t>
  </si>
  <si>
    <t>Organització i Enginyeria de la Producció i Direcció de Plantes Industrials</t>
  </si>
  <si>
    <t>Project Management Industrial i de Serveis</t>
  </si>
  <si>
    <t>Executive MBA en Direcció i Gestió d'Empreses</t>
  </si>
  <si>
    <t>Direcció Comercial i Màrqueting</t>
  </si>
  <si>
    <t>Executive Business Administration</t>
  </si>
  <si>
    <t>Borsa i Mercats Financers</t>
  </si>
  <si>
    <t>Desenvolupament Directiu, Intel·ligència Emocional i Coaching</t>
  </si>
  <si>
    <t>Direcció Comercial i Gestió de Vendes</t>
  </si>
  <si>
    <t>Direcció Comptable i Financera</t>
  </si>
  <si>
    <t>Direcció de Màrqueting</t>
  </si>
  <si>
    <t>Direcció de Recursos Humans</t>
  </si>
  <si>
    <t>Direcció i Gestió Financera</t>
  </si>
  <si>
    <t>Màrqueting Online i Comerç Electrònic</t>
  </si>
  <si>
    <t>Project Management</t>
  </si>
  <si>
    <t>Direcció de Màrqueting i Desenvolupament de Mercats</t>
  </si>
  <si>
    <t>Psicologia i Comportament del Consumidor</t>
  </si>
  <si>
    <t>Design Thinking &amp; Customer Experience</t>
  </si>
  <si>
    <t>Supply Chain Management &amp; Logistics</t>
  </si>
  <si>
    <t>Emprenedoria i Innovació</t>
  </si>
  <si>
    <t>Executive MBA</t>
  </si>
  <si>
    <t>Direcció d'Empreses Immobiliàries Innovadores</t>
  </si>
  <si>
    <t>Tècniques Quantitatives per als Mercats Financers</t>
  </si>
  <si>
    <t>Programes de Millora Lean Six Sigma. Nivell Black Belt</t>
  </si>
  <si>
    <t>Project Management Avançat</t>
  </si>
  <si>
    <t>Lean Practitioner Program Certification</t>
  </si>
  <si>
    <t>Cybersecurity Management</t>
  </si>
  <si>
    <t>Big Data Management, Technologies and Analytics</t>
  </si>
  <si>
    <t>Business Intelligence i Innovació Tecnològica</t>
  </si>
  <si>
    <t>Intel·ligència Artificial</t>
  </si>
  <si>
    <t>Big Data i Analytics</t>
  </si>
  <si>
    <t>Advanced Programming for AAA Video Games</t>
  </si>
  <si>
    <t>Fintech i Innovació Financera</t>
  </si>
  <si>
    <t>Animation &amp; Digital Arts for AAA Video Games</t>
  </si>
  <si>
    <t>Tecnologies Blockchain</t>
  </si>
  <si>
    <t>Internet of Things (IoT)</t>
  </si>
  <si>
    <t>Software Quality Assurance</t>
  </si>
  <si>
    <t>Agile IT Management</t>
  </si>
  <si>
    <t>Transformació Digital</t>
  </si>
  <si>
    <t>Full-Stack Web Technologies</t>
  </si>
  <si>
    <t>Artificial Intelligence with Deep Learning</t>
  </si>
  <si>
    <t>Business Process Management (BPM)</t>
  </si>
  <si>
    <t>Dret i Negoci Marítim i Gestió Portuària (Shipping Business)</t>
  </si>
  <si>
    <t>Optometria i Teràpia Visual</t>
  </si>
  <si>
    <t>Programes de postgrau</t>
  </si>
  <si>
    <t>TOTAL ÀMBIT D'ARQUITECTURA, EDIFICACIÓ I URBANISME</t>
  </si>
  <si>
    <t>ÀMBIT D'ENGINYERIA CIVIL</t>
  </si>
  <si>
    <t>TOTAL ÀMBIT D'ENGINYERIA CIVIL</t>
  </si>
  <si>
    <t>ÀMBIT D'ENGINYERIA INDUSTRIAL</t>
  </si>
  <si>
    <t>TOTAL ÀMBIT D'ENGINYERIA INDUSTRIAL</t>
  </si>
  <si>
    <t>ÀMBIT DE GESTIÓ I ORGANITZACIÓ D'EMPRESES</t>
  </si>
  <si>
    <t>TOTAL ÀMBIT DE GESTIÓ I ORGANITZACIÓ D'EMPRESES</t>
  </si>
  <si>
    <t xml:space="preserve">ÀMBIT DE TECNOLOGIES D'INFORMACIÓ I COMUNICACIÓ </t>
  </si>
  <si>
    <t>Cursos de formació contínua</t>
  </si>
  <si>
    <t xml:space="preserve">TOTAL ÀMBIT DE TECNOLOGIES D'INFORMACIÓ I COMUNICACIÓ </t>
  </si>
  <si>
    <t>ÀMBIT DE ENGINYERIA NAVAL, MARINA I NÀUTICA</t>
  </si>
  <si>
    <t>TOTAL MATRÍCULA FORMACIÓ PERMANENT</t>
  </si>
  <si>
    <t>ÀMBIT DE CIENCIES I TECNOLOGIA DE LA SALUT</t>
  </si>
  <si>
    <t>TOTAL ÀMBIT DE CIENCIES I TECNOLOGIA DE LA SALUT</t>
  </si>
  <si>
    <t>TOTAL ÀMBIT DE ENGINYERIA NAVAL, MARINA I NÀUTICA</t>
  </si>
  <si>
    <t>Curs 2020-21</t>
  </si>
  <si>
    <t>Advanced Computation for Architecture &amp; Design</t>
  </si>
  <si>
    <t>Advanced Ecological Buildings &amp; Biocities</t>
  </si>
  <si>
    <t>Robotics and Advanced Construction. Thesis</t>
  </si>
  <si>
    <t>Advanced Ecological Buildings &amp; Biocities II</t>
  </si>
  <si>
    <t>Dades provisionals juliol de 2021</t>
  </si>
  <si>
    <t>Tecnologia i Gestió de l'Aigua (en Línia)</t>
  </si>
  <si>
    <t>Tècnic en CAD Avançat</t>
  </si>
  <si>
    <t>Direcció d'Operacions i Logística Integral. Lean Supply Chain Management</t>
  </si>
  <si>
    <t>Fabricademy BCN: Textile and Technology Academy</t>
  </si>
  <si>
    <t>Ownership and Value Creation</t>
  </si>
  <si>
    <t>Management  &amp; Leadership</t>
  </si>
  <si>
    <t>Supply Chain Management i Direcció d'Operacions</t>
  </si>
  <si>
    <t>Blockchain i les seves Aplicacions Empresarials</t>
  </si>
  <si>
    <t>DevOps i Cloud Computing</t>
  </si>
  <si>
    <t>Processos Innovadors en l'Aprenentatge</t>
  </si>
  <si>
    <t>Direcció de la Transformació Digital</t>
  </si>
  <si>
    <t>Enginyeria Quàntica</t>
  </si>
  <si>
    <t>CIOs Advanced Business Program</t>
  </si>
  <si>
    <t>Gestió i Direcció de Projectes IT</t>
  </si>
  <si>
    <t>Estètica i Rehabilitació Oral</t>
  </si>
  <si>
    <t>Expert3D. Programa Transversal Integral del Processament de la Imatge Mèdica: Impressió 3D i Intel·ligència Artificial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</si>
</sst>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#,##0_);_(\(#,##0\);_(&quot;-&quot;_);_(@_)"/>
  </numFmts>
  <fonts count="8" x14ac:knownFonts="1">
    <font>
      <sz val="11"/>
      <color theme="1"/>
      <name val="Calibri"/>
      <family val="2"/>
      <scheme val="minor"/>
    </font>
    <font>
      <b/>
      <sz val="10"/>
      <color theme="4" tint="-0.499984740745262"/>
      <name val="Arial"/>
      <family val="2"/>
    </font>
    <font>
      <b/>
      <sz val="11"/>
      <color theme="4" tint="-0.499984740745262"/>
      <name val="Calibri"/>
      <family val="2"/>
      <scheme val="minor"/>
    </font>
    <font>
      <b/>
      <sz val="10"/>
      <color theme="0"/>
      <name val="Arial"/>
      <family val="2"/>
    </font>
    <font>
      <sz val="10"/>
      <color rgb="FF003366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b/>
      <sz val="10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76091"/>
        <bgColor indexed="9"/>
      </patternFill>
    </fill>
    <fill>
      <patternFill patternType="solid">
        <fgColor rgb="FFDBE5F1"/>
        <bgColor indexed="64"/>
      </patternFill>
    </fill>
    <fill>
      <patternFill patternType="solid">
        <fgColor rgb="FFB8CCE4"/>
        <bgColor indexed="64"/>
      </patternFill>
    </fill>
  </fills>
  <borders count="24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indexed="65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999999"/>
      </top>
      <bottom style="thin">
        <color theme="0"/>
      </bottom>
      <diagonal/>
    </border>
    <border>
      <left style="thin">
        <color theme="0"/>
      </left>
      <right/>
      <top style="thin">
        <color rgb="FF999999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Border="1"/>
    <xf numFmtId="0" fontId="1" fillId="0" borderId="5" xfId="0" applyFont="1" applyBorder="1"/>
    <xf numFmtId="0" fontId="0" fillId="0" borderId="0" xfId="0" applyBorder="1" applyAlignment="1">
      <alignment horizontal="center"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left" vertical="center"/>
    </xf>
    <xf numFmtId="164" fontId="4" fillId="4" borderId="2" xfId="0" applyNumberFormat="1" applyFont="1" applyFill="1" applyBorder="1" applyAlignment="1">
      <alignment horizontal="center" vertical="center"/>
    </xf>
    <xf numFmtId="164" fontId="4" fillId="4" borderId="3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left" vertical="center"/>
    </xf>
    <xf numFmtId="164" fontId="4" fillId="3" borderId="2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 wrapText="1"/>
    </xf>
    <xf numFmtId="0" fontId="1" fillId="0" borderId="0" xfId="0" applyFont="1" applyBorder="1"/>
    <xf numFmtId="0" fontId="1" fillId="0" borderId="6" xfId="0" applyFont="1" applyBorder="1"/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/>
    <xf numFmtId="0" fontId="0" fillId="0" borderId="8" xfId="0" applyBorder="1" applyAlignment="1"/>
    <xf numFmtId="0" fontId="1" fillId="0" borderId="2" xfId="0" applyFont="1" applyBorder="1"/>
    <xf numFmtId="3" fontId="5" fillId="0" borderId="0" xfId="0" applyNumberFormat="1" applyFont="1" applyBorder="1" applyAlignment="1">
      <alignment horizontal="center"/>
    </xf>
    <xf numFmtId="0" fontId="3" fillId="0" borderId="11" xfId="0" applyFont="1" applyFill="1" applyBorder="1" applyAlignment="1">
      <alignment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0" fontId="1" fillId="0" borderId="14" xfId="0" applyFont="1" applyBorder="1"/>
    <xf numFmtId="0" fontId="1" fillId="0" borderId="15" xfId="0" applyFont="1" applyBorder="1"/>
    <xf numFmtId="164" fontId="4" fillId="4" borderId="1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 wrapText="1"/>
    </xf>
    <xf numFmtId="164" fontId="3" fillId="2" borderId="0" xfId="0" applyNumberFormat="1" applyFont="1" applyFill="1" applyBorder="1" applyAlignment="1">
      <alignment horizontal="center" vertical="center" wrapText="1"/>
    </xf>
    <xf numFmtId="0" fontId="0" fillId="0" borderId="12" xfId="0" applyBorder="1" applyAlignment="1"/>
    <xf numFmtId="0" fontId="0" fillId="0" borderId="11" xfId="0" applyBorder="1" applyAlignment="1"/>
    <xf numFmtId="0" fontId="0" fillId="0" borderId="14" xfId="0" applyBorder="1" applyAlignment="1"/>
    <xf numFmtId="0" fontId="0" fillId="0" borderId="16" xfId="0" applyBorder="1"/>
    <xf numFmtId="164" fontId="3" fillId="2" borderId="3" xfId="0" applyNumberFormat="1" applyFont="1" applyFill="1" applyBorder="1" applyAlignment="1">
      <alignment horizontal="center" vertical="center" wrapText="1"/>
    </xf>
    <xf numFmtId="0" fontId="0" fillId="0" borderId="0" xfId="0" applyNumberFormat="1" applyBorder="1" applyAlignment="1"/>
    <xf numFmtId="164" fontId="4" fillId="3" borderId="1" xfId="0" applyNumberFormat="1" applyFont="1" applyFill="1" applyBorder="1" applyAlignment="1">
      <alignment horizontal="center" vertical="center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/>
    <xf numFmtId="0" fontId="7" fillId="0" borderId="6" xfId="0" applyFont="1" applyBorder="1"/>
    <xf numFmtId="0" fontId="0" fillId="0" borderId="17" xfId="0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0" fillId="0" borderId="20" xfId="0" applyNumberFormat="1" applyBorder="1" applyAlignment="1"/>
    <xf numFmtId="0" fontId="6" fillId="0" borderId="20" xfId="0" applyFont="1" applyBorder="1"/>
    <xf numFmtId="0" fontId="0" fillId="0" borderId="21" xfId="0" applyBorder="1"/>
    <xf numFmtId="0" fontId="1" fillId="0" borderId="22" xfId="0" applyFont="1" applyBorder="1"/>
    <xf numFmtId="0" fontId="0" fillId="0" borderId="22" xfId="0" applyBorder="1" applyAlignment="1">
      <alignment horizontal="center"/>
    </xf>
    <xf numFmtId="0" fontId="0" fillId="0" borderId="2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0"/>
  <sheetViews>
    <sheetView showGridLines="0" tabSelected="1" topLeftCell="A4" workbookViewId="0">
      <selection activeCell="B6" sqref="B6"/>
    </sheetView>
  </sheetViews>
  <sheetFormatPr defaultColWidth="11.5546875" defaultRowHeight="14.4" x14ac:dyDescent="0.3"/>
  <cols>
    <col min="1" max="1" width="0.88671875" customWidth="1"/>
    <col min="2" max="2" width="89.88671875" bestFit="1" customWidth="1"/>
    <col min="3" max="5" width="11.88671875" style="2" customWidth="1"/>
    <col min="6" max="6" width="1.109375" customWidth="1"/>
  </cols>
  <sheetData>
    <row r="1" spans="1:8" x14ac:dyDescent="0.3">
      <c r="B1" s="1" t="s">
        <v>0</v>
      </c>
    </row>
    <row r="2" spans="1:8" x14ac:dyDescent="0.3">
      <c r="B2" s="1" t="s">
        <v>116</v>
      </c>
    </row>
    <row r="3" spans="1:8" x14ac:dyDescent="0.3">
      <c r="B3" s="16"/>
      <c r="C3" s="6"/>
      <c r="D3" s="6"/>
      <c r="E3" s="6"/>
      <c r="F3" s="3"/>
      <c r="G3" s="3"/>
    </row>
    <row r="4" spans="1:8" ht="6" customHeight="1" x14ac:dyDescent="0.3">
      <c r="A4" s="52"/>
      <c r="B4" s="53"/>
      <c r="C4" s="54"/>
      <c r="D4" s="54"/>
      <c r="E4" s="54"/>
      <c r="F4" s="55"/>
      <c r="G4" s="3"/>
    </row>
    <row r="5" spans="1:8" x14ac:dyDescent="0.3">
      <c r="A5" s="35"/>
      <c r="B5" s="4" t="s">
        <v>1</v>
      </c>
      <c r="C5" s="6"/>
      <c r="D5" s="6"/>
      <c r="E5" s="6"/>
      <c r="F5" s="56"/>
      <c r="G5" s="3"/>
      <c r="H5" s="3"/>
    </row>
    <row r="6" spans="1:8" x14ac:dyDescent="0.3">
      <c r="A6" s="35"/>
      <c r="B6" s="4"/>
      <c r="C6" s="6"/>
      <c r="D6" s="6"/>
      <c r="E6" s="6"/>
      <c r="F6" s="56"/>
      <c r="G6" s="3"/>
      <c r="H6" s="3"/>
    </row>
    <row r="7" spans="1:8" x14ac:dyDescent="0.3">
      <c r="A7" s="35"/>
      <c r="B7" s="4" t="s">
        <v>2</v>
      </c>
      <c r="C7" s="6"/>
      <c r="D7" s="6"/>
      <c r="E7" s="6"/>
      <c r="F7" s="56"/>
      <c r="G7" s="3"/>
      <c r="H7" s="3"/>
    </row>
    <row r="8" spans="1:8" x14ac:dyDescent="0.3">
      <c r="A8" s="35"/>
      <c r="B8" s="7" t="s">
        <v>3</v>
      </c>
      <c r="C8" s="8" t="s">
        <v>4</v>
      </c>
      <c r="D8" s="8" t="s">
        <v>5</v>
      </c>
      <c r="E8" s="9" t="s">
        <v>6</v>
      </c>
      <c r="F8" s="56"/>
      <c r="G8" s="3"/>
      <c r="H8" s="3"/>
    </row>
    <row r="9" spans="1:8" x14ac:dyDescent="0.3">
      <c r="A9" s="35"/>
      <c r="B9" s="10" t="s">
        <v>7</v>
      </c>
      <c r="C9" s="29">
        <v>2</v>
      </c>
      <c r="D9" s="29">
        <v>12</v>
      </c>
      <c r="E9" s="29">
        <f>C9+D9</f>
        <v>14</v>
      </c>
      <c r="F9" s="57"/>
      <c r="G9" s="3"/>
      <c r="H9" s="3"/>
    </row>
    <row r="10" spans="1:8" x14ac:dyDescent="0.3">
      <c r="A10" s="35"/>
      <c r="B10" s="13" t="s">
        <v>23</v>
      </c>
      <c r="C10" s="38">
        <v>4</v>
      </c>
      <c r="D10" s="38">
        <v>4</v>
      </c>
      <c r="E10" s="38">
        <f t="shared" ref="E10:E32" si="0">C10+D10</f>
        <v>8</v>
      </c>
      <c r="F10" s="57"/>
      <c r="G10" s="3"/>
      <c r="H10" s="3"/>
    </row>
    <row r="11" spans="1:8" x14ac:dyDescent="0.3">
      <c r="A11" s="35"/>
      <c r="B11" s="10" t="s">
        <v>8</v>
      </c>
      <c r="C11" s="29">
        <v>1</v>
      </c>
      <c r="D11" s="29">
        <v>8</v>
      </c>
      <c r="E11" s="29">
        <f t="shared" si="0"/>
        <v>9</v>
      </c>
      <c r="F11" s="57"/>
      <c r="G11" s="3"/>
      <c r="H11" s="3"/>
    </row>
    <row r="12" spans="1:8" x14ac:dyDescent="0.3">
      <c r="A12" s="35"/>
      <c r="B12" s="13" t="s">
        <v>9</v>
      </c>
      <c r="C12" s="38">
        <v>13</v>
      </c>
      <c r="D12" s="38">
        <v>9</v>
      </c>
      <c r="E12" s="38">
        <f t="shared" si="0"/>
        <v>22</v>
      </c>
      <c r="F12" s="57"/>
      <c r="G12" s="3"/>
      <c r="H12" s="3"/>
    </row>
    <row r="13" spans="1:8" x14ac:dyDescent="0.3">
      <c r="A13" s="35"/>
      <c r="B13" s="10" t="s">
        <v>10</v>
      </c>
      <c r="C13" s="29">
        <v>7</v>
      </c>
      <c r="D13" s="29">
        <v>3</v>
      </c>
      <c r="E13" s="29">
        <f t="shared" si="0"/>
        <v>10</v>
      </c>
      <c r="F13" s="57"/>
      <c r="G13" s="3"/>
      <c r="H13" s="3"/>
    </row>
    <row r="14" spans="1:8" x14ac:dyDescent="0.3">
      <c r="A14" s="35"/>
      <c r="B14" s="13" t="s">
        <v>11</v>
      </c>
      <c r="C14" s="38">
        <v>2</v>
      </c>
      <c r="D14" s="38">
        <v>4</v>
      </c>
      <c r="E14" s="38">
        <f t="shared" si="0"/>
        <v>6</v>
      </c>
      <c r="F14" s="57"/>
      <c r="G14" s="3"/>
      <c r="H14" s="3"/>
    </row>
    <row r="15" spans="1:8" x14ac:dyDescent="0.3">
      <c r="A15" s="35"/>
      <c r="B15" s="10" t="s">
        <v>12</v>
      </c>
      <c r="C15" s="29">
        <v>1</v>
      </c>
      <c r="D15" s="29">
        <v>2</v>
      </c>
      <c r="E15" s="29">
        <f t="shared" si="0"/>
        <v>3</v>
      </c>
      <c r="F15" s="57"/>
      <c r="G15" s="3"/>
      <c r="H15" s="3"/>
    </row>
    <row r="16" spans="1:8" x14ac:dyDescent="0.3">
      <c r="A16" s="35"/>
      <c r="B16" s="13" t="s">
        <v>13</v>
      </c>
      <c r="C16" s="38">
        <v>15</v>
      </c>
      <c r="D16" s="38">
        <v>43</v>
      </c>
      <c r="E16" s="38">
        <f t="shared" si="0"/>
        <v>58</v>
      </c>
      <c r="F16" s="57"/>
      <c r="G16" s="3"/>
      <c r="H16" s="3"/>
    </row>
    <row r="17" spans="1:8" x14ac:dyDescent="0.3">
      <c r="A17" s="35"/>
      <c r="B17" s="10" t="s">
        <v>14</v>
      </c>
      <c r="C17" s="29">
        <v>13</v>
      </c>
      <c r="D17" s="29">
        <v>15</v>
      </c>
      <c r="E17" s="29">
        <f t="shared" si="0"/>
        <v>28</v>
      </c>
      <c r="F17" s="57"/>
      <c r="G17" s="3"/>
      <c r="H17" s="3"/>
    </row>
    <row r="18" spans="1:8" x14ac:dyDescent="0.3">
      <c r="A18" s="35"/>
      <c r="B18" s="13" t="s">
        <v>15</v>
      </c>
      <c r="C18" s="38">
        <v>18</v>
      </c>
      <c r="D18" s="38">
        <v>56</v>
      </c>
      <c r="E18" s="38">
        <f t="shared" si="0"/>
        <v>74</v>
      </c>
      <c r="F18" s="57"/>
      <c r="G18" s="3"/>
      <c r="H18" s="3"/>
    </row>
    <row r="19" spans="1:8" x14ac:dyDescent="0.3">
      <c r="A19" s="35"/>
      <c r="B19" s="10" t="s">
        <v>16</v>
      </c>
      <c r="C19" s="29">
        <v>7</v>
      </c>
      <c r="D19" s="29">
        <v>13</v>
      </c>
      <c r="E19" s="29">
        <f t="shared" si="0"/>
        <v>20</v>
      </c>
      <c r="F19" s="57"/>
      <c r="G19" s="3"/>
      <c r="H19" s="3"/>
    </row>
    <row r="20" spans="1:8" x14ac:dyDescent="0.3">
      <c r="A20" s="35"/>
      <c r="B20" s="13" t="s">
        <v>17</v>
      </c>
      <c r="C20" s="38">
        <v>13</v>
      </c>
      <c r="D20" s="38">
        <v>10</v>
      </c>
      <c r="E20" s="38">
        <f t="shared" si="0"/>
        <v>23</v>
      </c>
      <c r="F20" s="57"/>
      <c r="G20" s="3"/>
      <c r="H20" s="3"/>
    </row>
    <row r="21" spans="1:8" x14ac:dyDescent="0.3">
      <c r="A21" s="35"/>
      <c r="B21" s="10" t="s">
        <v>18</v>
      </c>
      <c r="C21" s="29">
        <v>9</v>
      </c>
      <c r="D21" s="29">
        <v>8</v>
      </c>
      <c r="E21" s="29">
        <f t="shared" si="0"/>
        <v>17</v>
      </c>
      <c r="F21" s="57"/>
      <c r="G21" s="3"/>
      <c r="H21" s="3"/>
    </row>
    <row r="22" spans="1:8" x14ac:dyDescent="0.3">
      <c r="A22" s="35"/>
      <c r="B22" s="13" t="s">
        <v>19</v>
      </c>
      <c r="C22" s="38">
        <v>9</v>
      </c>
      <c r="D22" s="38">
        <v>13</v>
      </c>
      <c r="E22" s="38">
        <f t="shared" si="0"/>
        <v>22</v>
      </c>
      <c r="F22" s="57"/>
      <c r="G22" s="3"/>
      <c r="H22" s="3"/>
    </row>
    <row r="23" spans="1:8" x14ac:dyDescent="0.3">
      <c r="A23" s="35"/>
      <c r="B23" s="10" t="s">
        <v>20</v>
      </c>
      <c r="C23" s="29">
        <v>6</v>
      </c>
      <c r="D23" s="29">
        <v>6</v>
      </c>
      <c r="E23" s="29">
        <f t="shared" si="0"/>
        <v>12</v>
      </c>
      <c r="F23" s="57"/>
      <c r="G23" s="3"/>
      <c r="H23" s="3"/>
    </row>
    <row r="24" spans="1:8" x14ac:dyDescent="0.3">
      <c r="A24" s="35"/>
      <c r="B24" s="13" t="s">
        <v>21</v>
      </c>
      <c r="C24" s="38">
        <v>10</v>
      </c>
      <c r="D24" s="38">
        <v>11</v>
      </c>
      <c r="E24" s="38">
        <f t="shared" si="0"/>
        <v>21</v>
      </c>
      <c r="F24" s="57"/>
      <c r="G24" s="3"/>
      <c r="H24" s="3"/>
    </row>
    <row r="25" spans="1:8" x14ac:dyDescent="0.3">
      <c r="A25" s="35"/>
      <c r="B25" s="10" t="s">
        <v>22</v>
      </c>
      <c r="C25" s="29">
        <v>10</v>
      </c>
      <c r="D25" s="29">
        <v>1</v>
      </c>
      <c r="E25" s="29">
        <f t="shared" si="0"/>
        <v>11</v>
      </c>
      <c r="F25" s="57"/>
      <c r="G25" s="3"/>
      <c r="H25" s="3"/>
    </row>
    <row r="26" spans="1:8" x14ac:dyDescent="0.3">
      <c r="A26" s="35"/>
      <c r="B26" s="13" t="s">
        <v>24</v>
      </c>
      <c r="C26" s="38">
        <v>3</v>
      </c>
      <c r="D26" s="38">
        <v>3</v>
      </c>
      <c r="E26" s="38">
        <f t="shared" si="0"/>
        <v>6</v>
      </c>
      <c r="F26" s="57"/>
      <c r="G26" s="3"/>
      <c r="H26" s="3"/>
    </row>
    <row r="27" spans="1:8" x14ac:dyDescent="0.3">
      <c r="A27" s="35"/>
      <c r="B27" s="10" t="s">
        <v>25</v>
      </c>
      <c r="C27" s="29">
        <v>8</v>
      </c>
      <c r="D27" s="29">
        <v>11</v>
      </c>
      <c r="E27" s="29">
        <f t="shared" si="0"/>
        <v>19</v>
      </c>
      <c r="F27" s="57"/>
      <c r="G27" s="3"/>
      <c r="H27" s="3"/>
    </row>
    <row r="28" spans="1:8" x14ac:dyDescent="0.3">
      <c r="A28" s="35"/>
      <c r="B28" s="13" t="s">
        <v>26</v>
      </c>
      <c r="C28" s="38">
        <v>2</v>
      </c>
      <c r="D28" s="38">
        <v>2</v>
      </c>
      <c r="E28" s="38">
        <f t="shared" si="0"/>
        <v>4</v>
      </c>
      <c r="F28" s="57"/>
      <c r="G28" s="3"/>
      <c r="H28" s="3"/>
    </row>
    <row r="29" spans="1:8" x14ac:dyDescent="0.3">
      <c r="A29" s="35"/>
      <c r="B29" s="10" t="s">
        <v>117</v>
      </c>
      <c r="C29" s="29"/>
      <c r="D29" s="29">
        <v>3</v>
      </c>
      <c r="E29" s="29">
        <f t="shared" si="0"/>
        <v>3</v>
      </c>
      <c r="F29" s="57"/>
      <c r="G29" s="3"/>
      <c r="H29" s="3"/>
    </row>
    <row r="30" spans="1:8" x14ac:dyDescent="0.3">
      <c r="A30" s="35"/>
      <c r="B30" s="13" t="s">
        <v>118</v>
      </c>
      <c r="C30" s="38">
        <v>8</v>
      </c>
      <c r="D30" s="38">
        <v>6</v>
      </c>
      <c r="E30" s="38">
        <f t="shared" si="0"/>
        <v>14</v>
      </c>
      <c r="F30" s="57"/>
      <c r="G30" s="3"/>
      <c r="H30" s="3"/>
    </row>
    <row r="31" spans="1:8" x14ac:dyDescent="0.3">
      <c r="A31" s="35"/>
      <c r="B31" s="10" t="s">
        <v>119</v>
      </c>
      <c r="C31" s="29"/>
      <c r="D31" s="29">
        <v>6</v>
      </c>
      <c r="E31" s="29">
        <f t="shared" si="0"/>
        <v>6</v>
      </c>
      <c r="F31" s="57"/>
      <c r="G31" s="3"/>
      <c r="H31" s="3"/>
    </row>
    <row r="32" spans="1:8" x14ac:dyDescent="0.3">
      <c r="A32" s="35"/>
      <c r="B32" s="13" t="s">
        <v>120</v>
      </c>
      <c r="C32" s="38">
        <v>1</v>
      </c>
      <c r="D32" s="38">
        <v>2</v>
      </c>
      <c r="E32" s="38">
        <f t="shared" si="0"/>
        <v>3</v>
      </c>
      <c r="F32" s="57"/>
      <c r="G32" s="3"/>
      <c r="H32" s="3"/>
    </row>
    <row r="33" spans="1:8" x14ac:dyDescent="0.3">
      <c r="A33" s="35"/>
      <c r="B33" s="7" t="s">
        <v>6</v>
      </c>
      <c r="C33" s="15">
        <f>SUM(C9:C32)</f>
        <v>162</v>
      </c>
      <c r="D33" s="15">
        <f>SUM(D9:D32)</f>
        <v>251</v>
      </c>
      <c r="E33" s="36">
        <f>SUM(E9:E32)</f>
        <v>413</v>
      </c>
      <c r="F33" s="56"/>
      <c r="G33" s="3"/>
      <c r="H33" s="3"/>
    </row>
    <row r="34" spans="1:8" x14ac:dyDescent="0.3">
      <c r="A34" s="35"/>
      <c r="B34" s="32"/>
      <c r="C34" s="39"/>
      <c r="D34" s="39"/>
      <c r="E34" s="40"/>
      <c r="F34" s="56"/>
      <c r="G34" s="3"/>
      <c r="H34" s="3"/>
    </row>
    <row r="35" spans="1:8" x14ac:dyDescent="0.3">
      <c r="A35" s="35"/>
      <c r="B35" s="20"/>
      <c r="C35" s="41"/>
      <c r="D35" s="41"/>
      <c r="E35" s="42"/>
      <c r="F35" s="56"/>
      <c r="G35" s="3"/>
      <c r="H35" s="3"/>
    </row>
    <row r="36" spans="1:8" x14ac:dyDescent="0.3">
      <c r="A36" s="35"/>
      <c r="B36" s="5" t="s">
        <v>100</v>
      </c>
      <c r="C36" s="19"/>
      <c r="D36" s="19"/>
      <c r="E36" s="19"/>
      <c r="F36" s="56"/>
    </row>
    <row r="37" spans="1:8" x14ac:dyDescent="0.3">
      <c r="A37" s="35"/>
      <c r="B37" s="7" t="s">
        <v>3</v>
      </c>
      <c r="C37" s="8" t="s">
        <v>4</v>
      </c>
      <c r="D37" s="8" t="s">
        <v>5</v>
      </c>
      <c r="E37" s="9" t="s">
        <v>6</v>
      </c>
      <c r="F37" s="56"/>
    </row>
    <row r="38" spans="1:8" x14ac:dyDescent="0.3">
      <c r="A38" s="35"/>
      <c r="B38" s="10" t="s">
        <v>27</v>
      </c>
      <c r="C38" s="29">
        <v>5</v>
      </c>
      <c r="D38" s="29">
        <v>4</v>
      </c>
      <c r="E38" s="29">
        <f>C38+D38</f>
        <v>9</v>
      </c>
      <c r="F38" s="56"/>
    </row>
    <row r="39" spans="1:8" x14ac:dyDescent="0.3">
      <c r="A39" s="35"/>
      <c r="B39" s="13" t="s">
        <v>28</v>
      </c>
      <c r="C39" s="38">
        <v>7</v>
      </c>
      <c r="D39" s="38">
        <v>7</v>
      </c>
      <c r="E39" s="38">
        <f t="shared" ref="E39:E44" si="1">C39+D39</f>
        <v>14</v>
      </c>
      <c r="F39" s="56"/>
    </row>
    <row r="40" spans="1:8" x14ac:dyDescent="0.3">
      <c r="A40" s="35"/>
      <c r="B40" s="10" t="s">
        <v>29</v>
      </c>
      <c r="C40" s="29">
        <v>25</v>
      </c>
      <c r="D40" s="29">
        <v>11</v>
      </c>
      <c r="E40" s="29">
        <f t="shared" si="1"/>
        <v>36</v>
      </c>
      <c r="F40" s="56"/>
    </row>
    <row r="41" spans="1:8" x14ac:dyDescent="0.3">
      <c r="A41" s="35"/>
      <c r="B41" s="13" t="s">
        <v>30</v>
      </c>
      <c r="C41" s="38">
        <v>4</v>
      </c>
      <c r="D41" s="38">
        <v>6</v>
      </c>
      <c r="E41" s="38">
        <f t="shared" si="1"/>
        <v>10</v>
      </c>
      <c r="F41" s="56"/>
    </row>
    <row r="42" spans="1:8" x14ac:dyDescent="0.3">
      <c r="A42" s="35"/>
      <c r="B42" s="10" t="s">
        <v>31</v>
      </c>
      <c r="C42" s="29">
        <v>11</v>
      </c>
      <c r="D42" s="29">
        <v>9</v>
      </c>
      <c r="E42" s="29">
        <f t="shared" si="1"/>
        <v>20</v>
      </c>
      <c r="F42" s="56"/>
    </row>
    <row r="43" spans="1:8" x14ac:dyDescent="0.3">
      <c r="A43" s="35"/>
      <c r="B43" s="13" t="s">
        <v>32</v>
      </c>
      <c r="C43" s="38">
        <v>4</v>
      </c>
      <c r="D43" s="38">
        <v>7</v>
      </c>
      <c r="E43" s="38">
        <f t="shared" si="1"/>
        <v>11</v>
      </c>
      <c r="F43" s="56"/>
    </row>
    <row r="44" spans="1:8" x14ac:dyDescent="0.3">
      <c r="A44" s="35"/>
      <c r="B44" s="10" t="s">
        <v>33</v>
      </c>
      <c r="C44" s="29">
        <v>24</v>
      </c>
      <c r="D44" s="29">
        <v>82</v>
      </c>
      <c r="E44" s="29">
        <f t="shared" si="1"/>
        <v>106</v>
      </c>
      <c r="F44" s="56"/>
    </row>
    <row r="45" spans="1:8" x14ac:dyDescent="0.3">
      <c r="A45" s="35"/>
      <c r="B45" s="7" t="s">
        <v>6</v>
      </c>
      <c r="C45" s="15">
        <f>SUM(C38:C44)</f>
        <v>80</v>
      </c>
      <c r="D45" s="15">
        <f>SUM(D38:D44)</f>
        <v>126</v>
      </c>
      <c r="E45" s="15">
        <f t="shared" ref="E45" si="2">SUM(E38:E44)</f>
        <v>206</v>
      </c>
      <c r="F45" s="56"/>
    </row>
    <row r="46" spans="1:8" x14ac:dyDescent="0.3">
      <c r="A46" s="35"/>
      <c r="B46" s="7" t="s">
        <v>101</v>
      </c>
      <c r="C46" s="15">
        <f>C45+C33</f>
        <v>242</v>
      </c>
      <c r="D46" s="15">
        <f>D45+D33</f>
        <v>377</v>
      </c>
      <c r="E46" s="15">
        <f>E45+E33</f>
        <v>619</v>
      </c>
      <c r="F46" s="56"/>
    </row>
    <row r="47" spans="1:8" x14ac:dyDescent="0.3">
      <c r="A47" s="35"/>
      <c r="B47" s="33"/>
      <c r="C47" s="39"/>
      <c r="D47" s="39"/>
      <c r="E47" s="39"/>
      <c r="F47" s="56"/>
    </row>
    <row r="48" spans="1:8" x14ac:dyDescent="0.3">
      <c r="A48" s="35"/>
      <c r="B48" s="34"/>
      <c r="C48" s="41"/>
      <c r="D48" s="41"/>
      <c r="E48" s="41"/>
      <c r="F48" s="56"/>
    </row>
    <row r="49" spans="1:6" x14ac:dyDescent="0.3">
      <c r="A49" s="35"/>
      <c r="B49" s="27" t="s">
        <v>102</v>
      </c>
      <c r="C49" s="18"/>
      <c r="D49" s="18"/>
      <c r="E49" s="18"/>
      <c r="F49" s="56"/>
    </row>
    <row r="50" spans="1:6" x14ac:dyDescent="0.3">
      <c r="A50" s="35"/>
      <c r="B50" s="27"/>
      <c r="C50" s="18"/>
      <c r="D50" s="18"/>
      <c r="E50" s="18"/>
      <c r="F50" s="56"/>
    </row>
    <row r="51" spans="1:6" x14ac:dyDescent="0.3">
      <c r="A51" s="35"/>
      <c r="B51" s="28" t="s">
        <v>2</v>
      </c>
      <c r="C51" s="19"/>
      <c r="D51" s="19"/>
      <c r="E51" s="19"/>
      <c r="F51" s="56"/>
    </row>
    <row r="52" spans="1:6" x14ac:dyDescent="0.3">
      <c r="A52" s="35"/>
      <c r="B52" s="7" t="s">
        <v>3</v>
      </c>
      <c r="C52" s="8" t="s">
        <v>4</v>
      </c>
      <c r="D52" s="8" t="s">
        <v>5</v>
      </c>
      <c r="E52" s="9" t="s">
        <v>6</v>
      </c>
      <c r="F52" s="56"/>
    </row>
    <row r="53" spans="1:6" x14ac:dyDescent="0.3">
      <c r="A53" s="35"/>
      <c r="B53" s="13" t="s">
        <v>122</v>
      </c>
      <c r="C53" s="38">
        <v>6</v>
      </c>
      <c r="D53" s="38">
        <v>9</v>
      </c>
      <c r="E53" s="38">
        <v>15</v>
      </c>
      <c r="F53" s="58"/>
    </row>
    <row r="54" spans="1:6" x14ac:dyDescent="0.3">
      <c r="A54" s="35"/>
      <c r="B54" s="10" t="s">
        <v>34</v>
      </c>
      <c r="C54" s="29">
        <v>8</v>
      </c>
      <c r="D54" s="29">
        <v>21</v>
      </c>
      <c r="E54" s="29">
        <v>29</v>
      </c>
      <c r="F54" s="56"/>
    </row>
    <row r="55" spans="1:6" x14ac:dyDescent="0.3">
      <c r="A55" s="35"/>
      <c r="B55" s="7" t="s">
        <v>6</v>
      </c>
      <c r="C55" s="15">
        <f>SUM(C53:C54)</f>
        <v>14</v>
      </c>
      <c r="D55" s="15">
        <f>SUM(D53:D54)</f>
        <v>30</v>
      </c>
      <c r="E55" s="15">
        <f>SUM(E53:E54)</f>
        <v>44</v>
      </c>
      <c r="F55" s="56"/>
    </row>
    <row r="56" spans="1:6" x14ac:dyDescent="0.3">
      <c r="A56" s="35"/>
      <c r="B56" s="33"/>
      <c r="C56" s="39"/>
      <c r="D56" s="39"/>
      <c r="E56" s="39"/>
      <c r="F56" s="56"/>
    </row>
    <row r="57" spans="1:6" x14ac:dyDescent="0.3">
      <c r="A57" s="35"/>
      <c r="B57" s="34"/>
      <c r="C57" s="41"/>
      <c r="D57" s="41"/>
      <c r="E57" s="41"/>
      <c r="F57" s="56"/>
    </row>
    <row r="58" spans="1:6" x14ac:dyDescent="0.3">
      <c r="A58" s="35"/>
      <c r="B58" s="28" t="s">
        <v>100</v>
      </c>
      <c r="C58" s="19"/>
      <c r="D58" s="19"/>
      <c r="E58" s="19"/>
      <c r="F58" s="56"/>
    </row>
    <row r="59" spans="1:6" x14ac:dyDescent="0.3">
      <c r="A59" s="35"/>
      <c r="B59" s="7" t="s">
        <v>3</v>
      </c>
      <c r="C59" s="8" t="s">
        <v>4</v>
      </c>
      <c r="D59" s="8" t="s">
        <v>5</v>
      </c>
      <c r="E59" s="9" t="s">
        <v>6</v>
      </c>
      <c r="F59" s="56"/>
    </row>
    <row r="60" spans="1:6" x14ac:dyDescent="0.3">
      <c r="A60" s="35"/>
      <c r="B60" s="13" t="s">
        <v>35</v>
      </c>
      <c r="C60" s="38">
        <v>5</v>
      </c>
      <c r="D60" s="38">
        <v>11</v>
      </c>
      <c r="E60" s="38">
        <f>C60+D60</f>
        <v>16</v>
      </c>
      <c r="F60" s="56"/>
    </row>
    <row r="61" spans="1:6" x14ac:dyDescent="0.3">
      <c r="A61" s="35"/>
      <c r="B61" s="10" t="s">
        <v>36</v>
      </c>
      <c r="C61" s="29"/>
      <c r="D61" s="29">
        <v>8</v>
      </c>
      <c r="E61" s="29">
        <v>8</v>
      </c>
      <c r="F61" s="56"/>
    </row>
    <row r="62" spans="1:6" x14ac:dyDescent="0.3">
      <c r="A62" s="35"/>
      <c r="B62" s="7" t="s">
        <v>6</v>
      </c>
      <c r="C62" s="15">
        <f>SUM(C60:C61)</f>
        <v>5</v>
      </c>
      <c r="D62" s="15">
        <f>SUM(D60:D61)</f>
        <v>19</v>
      </c>
      <c r="E62" s="15">
        <f>SUM(E60:E61)</f>
        <v>24</v>
      </c>
      <c r="F62" s="56"/>
    </row>
    <row r="63" spans="1:6" x14ac:dyDescent="0.3">
      <c r="A63" s="35"/>
      <c r="B63" s="7" t="s">
        <v>103</v>
      </c>
      <c r="C63" s="15">
        <f>C55+C62</f>
        <v>19</v>
      </c>
      <c r="D63" s="15">
        <f>D55+D62</f>
        <v>49</v>
      </c>
      <c r="E63" s="15">
        <f>E55+E62</f>
        <v>68</v>
      </c>
      <c r="F63" s="56"/>
    </row>
    <row r="64" spans="1:6" x14ac:dyDescent="0.3">
      <c r="A64" s="35"/>
      <c r="B64" s="32"/>
      <c r="C64" s="39"/>
      <c r="D64" s="39"/>
      <c r="E64" s="39"/>
      <c r="F64" s="56"/>
    </row>
    <row r="65" spans="1:6" x14ac:dyDescent="0.3">
      <c r="A65" s="35"/>
      <c r="B65" s="20"/>
      <c r="C65" s="41"/>
      <c r="D65" s="41"/>
      <c r="E65" s="41"/>
      <c r="F65" s="56"/>
    </row>
    <row r="66" spans="1:6" x14ac:dyDescent="0.3">
      <c r="A66" s="35"/>
      <c r="B66" s="17" t="s">
        <v>104</v>
      </c>
      <c r="C66" s="18"/>
      <c r="D66" s="18"/>
      <c r="E66" s="18"/>
      <c r="F66" s="56"/>
    </row>
    <row r="67" spans="1:6" x14ac:dyDescent="0.3">
      <c r="A67" s="35"/>
      <c r="B67" s="17"/>
      <c r="C67" s="18"/>
      <c r="D67" s="18"/>
      <c r="E67" s="18"/>
      <c r="F67" s="56"/>
    </row>
    <row r="68" spans="1:6" x14ac:dyDescent="0.3">
      <c r="A68" s="35"/>
      <c r="B68" s="5" t="s">
        <v>2</v>
      </c>
      <c r="C68" s="19"/>
      <c r="D68" s="19"/>
      <c r="E68" s="19"/>
      <c r="F68" s="56"/>
    </row>
    <row r="69" spans="1:6" x14ac:dyDescent="0.3">
      <c r="A69" s="35"/>
      <c r="B69" s="7" t="s">
        <v>3</v>
      </c>
      <c r="C69" s="8" t="s">
        <v>4</v>
      </c>
      <c r="D69" s="8" t="s">
        <v>5</v>
      </c>
      <c r="E69" s="9" t="s">
        <v>6</v>
      </c>
      <c r="F69" s="56"/>
    </row>
    <row r="70" spans="1:6" x14ac:dyDescent="0.3">
      <c r="A70" s="35"/>
      <c r="B70" s="13" t="s">
        <v>37</v>
      </c>
      <c r="C70" s="38">
        <v>1</v>
      </c>
      <c r="D70" s="38">
        <v>16</v>
      </c>
      <c r="E70" s="38">
        <v>17</v>
      </c>
      <c r="F70" s="56"/>
    </row>
    <row r="71" spans="1:6" x14ac:dyDescent="0.3">
      <c r="A71" s="35"/>
      <c r="B71" s="10" t="s">
        <v>39</v>
      </c>
      <c r="C71" s="29">
        <v>3</v>
      </c>
      <c r="D71" s="29">
        <v>22</v>
      </c>
      <c r="E71" s="29">
        <v>25</v>
      </c>
      <c r="F71" s="56"/>
    </row>
    <row r="72" spans="1:6" x14ac:dyDescent="0.3">
      <c r="A72" s="35"/>
      <c r="B72" s="13" t="s">
        <v>40</v>
      </c>
      <c r="C72" s="38">
        <v>7</v>
      </c>
      <c r="D72" s="38">
        <v>55</v>
      </c>
      <c r="E72" s="38">
        <v>62</v>
      </c>
      <c r="F72" s="56"/>
    </row>
    <row r="73" spans="1:6" x14ac:dyDescent="0.3">
      <c r="A73" s="35"/>
      <c r="B73" s="10" t="s">
        <v>41</v>
      </c>
      <c r="C73" s="29"/>
      <c r="D73" s="29">
        <v>25</v>
      </c>
      <c r="E73" s="29">
        <v>25</v>
      </c>
      <c r="F73" s="56"/>
    </row>
    <row r="74" spans="1:6" x14ac:dyDescent="0.3">
      <c r="A74" s="35"/>
      <c r="B74" s="13" t="s">
        <v>42</v>
      </c>
      <c r="C74" s="38">
        <v>3</v>
      </c>
      <c r="D74" s="38">
        <v>16</v>
      </c>
      <c r="E74" s="38">
        <v>19</v>
      </c>
      <c r="F74" s="56"/>
    </row>
    <row r="75" spans="1:6" x14ac:dyDescent="0.3">
      <c r="A75" s="35"/>
      <c r="B75" s="10" t="s">
        <v>43</v>
      </c>
      <c r="C75" s="29">
        <v>6</v>
      </c>
      <c r="D75" s="29">
        <v>41</v>
      </c>
      <c r="E75" s="29">
        <v>47</v>
      </c>
      <c r="F75" s="56"/>
    </row>
    <row r="76" spans="1:6" x14ac:dyDescent="0.3">
      <c r="A76" s="35"/>
      <c r="B76" s="13" t="s">
        <v>44</v>
      </c>
      <c r="C76" s="38">
        <v>6</v>
      </c>
      <c r="D76" s="38">
        <v>40</v>
      </c>
      <c r="E76" s="38">
        <v>46</v>
      </c>
      <c r="F76" s="56"/>
    </row>
    <row r="77" spans="1:6" x14ac:dyDescent="0.3">
      <c r="A77" s="35"/>
      <c r="B77" s="10" t="s">
        <v>45</v>
      </c>
      <c r="C77" s="29">
        <v>1</v>
      </c>
      <c r="D77" s="29">
        <v>29</v>
      </c>
      <c r="E77" s="29">
        <v>30</v>
      </c>
      <c r="F77" s="56"/>
    </row>
    <row r="78" spans="1:6" x14ac:dyDescent="0.3">
      <c r="A78" s="35"/>
      <c r="B78" s="13" t="s">
        <v>46</v>
      </c>
      <c r="C78" s="38">
        <v>1</v>
      </c>
      <c r="D78" s="38">
        <v>21</v>
      </c>
      <c r="E78" s="38">
        <v>22</v>
      </c>
      <c r="F78" s="56"/>
    </row>
    <row r="79" spans="1:6" x14ac:dyDescent="0.3">
      <c r="A79" s="35"/>
      <c r="B79" s="10" t="s">
        <v>47</v>
      </c>
      <c r="C79" s="29">
        <v>3</v>
      </c>
      <c r="D79" s="29">
        <v>23</v>
      </c>
      <c r="E79" s="29">
        <v>26</v>
      </c>
      <c r="F79" s="56"/>
    </row>
    <row r="80" spans="1:6" x14ac:dyDescent="0.3">
      <c r="A80" s="35"/>
      <c r="B80" s="13" t="s">
        <v>48</v>
      </c>
      <c r="C80" s="38">
        <v>3</v>
      </c>
      <c r="D80" s="38">
        <v>25</v>
      </c>
      <c r="E80" s="38">
        <v>28</v>
      </c>
      <c r="F80" s="56"/>
    </row>
    <row r="81" spans="1:6" x14ac:dyDescent="0.3">
      <c r="A81" s="35"/>
      <c r="B81" s="10" t="s">
        <v>49</v>
      </c>
      <c r="C81" s="29">
        <v>6</v>
      </c>
      <c r="D81" s="29">
        <v>23</v>
      </c>
      <c r="E81" s="29">
        <v>29</v>
      </c>
      <c r="F81" s="56"/>
    </row>
    <row r="82" spans="1:6" x14ac:dyDescent="0.3">
      <c r="A82" s="35"/>
      <c r="B82" s="13" t="s">
        <v>50</v>
      </c>
      <c r="C82" s="38">
        <v>3</v>
      </c>
      <c r="D82" s="38">
        <v>6</v>
      </c>
      <c r="E82" s="38">
        <v>9</v>
      </c>
      <c r="F82" s="56"/>
    </row>
    <row r="83" spans="1:6" x14ac:dyDescent="0.3">
      <c r="A83" s="35"/>
      <c r="B83" s="7" t="s">
        <v>6</v>
      </c>
      <c r="C83" s="15">
        <f>SUM(C70:C82)</f>
        <v>43</v>
      </c>
      <c r="D83" s="15">
        <f t="shared" ref="D83:E83" si="3">SUM(D70:D82)</f>
        <v>342</v>
      </c>
      <c r="E83" s="15">
        <f t="shared" si="3"/>
        <v>385</v>
      </c>
      <c r="F83" s="56"/>
    </row>
    <row r="84" spans="1:6" x14ac:dyDescent="0.3">
      <c r="A84" s="35"/>
      <c r="B84" s="32"/>
      <c r="C84" s="39"/>
      <c r="D84" s="39"/>
      <c r="E84" s="39"/>
      <c r="F84" s="56"/>
    </row>
    <row r="85" spans="1:6" x14ac:dyDescent="0.3">
      <c r="A85" s="35"/>
      <c r="B85" s="20"/>
      <c r="C85" s="41"/>
      <c r="D85" s="41"/>
      <c r="E85" s="41"/>
      <c r="F85" s="56"/>
    </row>
    <row r="86" spans="1:6" x14ac:dyDescent="0.3">
      <c r="A86" s="35"/>
      <c r="B86" s="5" t="s">
        <v>100</v>
      </c>
      <c r="C86" s="43"/>
      <c r="D86" s="43"/>
      <c r="E86" s="43"/>
      <c r="F86" s="56"/>
    </row>
    <row r="87" spans="1:6" x14ac:dyDescent="0.3">
      <c r="A87" s="35"/>
      <c r="B87" s="7" t="s">
        <v>3</v>
      </c>
      <c r="C87" s="8" t="s">
        <v>4</v>
      </c>
      <c r="D87" s="8" t="s">
        <v>5</v>
      </c>
      <c r="E87" s="9" t="s">
        <v>6</v>
      </c>
      <c r="F87" s="56"/>
    </row>
    <row r="88" spans="1:6" x14ac:dyDescent="0.3">
      <c r="A88" s="35"/>
      <c r="B88" s="13" t="s">
        <v>123</v>
      </c>
      <c r="C88" s="38"/>
      <c r="D88" s="38">
        <v>7</v>
      </c>
      <c r="E88" s="38">
        <v>7</v>
      </c>
      <c r="F88" s="56"/>
    </row>
    <row r="89" spans="1:6" x14ac:dyDescent="0.3">
      <c r="A89" s="35"/>
      <c r="B89" s="10" t="s">
        <v>51</v>
      </c>
      <c r="C89" s="29">
        <v>1</v>
      </c>
      <c r="D89" s="29">
        <v>20</v>
      </c>
      <c r="E89" s="29">
        <v>21</v>
      </c>
      <c r="F89" s="56"/>
    </row>
    <row r="90" spans="1:6" x14ac:dyDescent="0.3">
      <c r="A90" s="35"/>
      <c r="B90" s="13" t="s">
        <v>52</v>
      </c>
      <c r="C90" s="38">
        <v>5</v>
      </c>
      <c r="D90" s="38">
        <v>14</v>
      </c>
      <c r="E90" s="38">
        <v>19</v>
      </c>
      <c r="F90" s="56"/>
    </row>
    <row r="91" spans="1:6" x14ac:dyDescent="0.3">
      <c r="A91" s="35"/>
      <c r="B91" s="10" t="s">
        <v>53</v>
      </c>
      <c r="C91" s="29">
        <v>1</v>
      </c>
      <c r="D91" s="29">
        <v>12</v>
      </c>
      <c r="E91" s="29">
        <v>13</v>
      </c>
      <c r="F91" s="56"/>
    </row>
    <row r="92" spans="1:6" x14ac:dyDescent="0.3">
      <c r="A92" s="35"/>
      <c r="B92" s="13" t="s">
        <v>124</v>
      </c>
      <c r="C92" s="38">
        <v>4</v>
      </c>
      <c r="D92" s="38">
        <v>4</v>
      </c>
      <c r="E92" s="38">
        <v>8</v>
      </c>
      <c r="F92" s="56"/>
    </row>
    <row r="93" spans="1:6" x14ac:dyDescent="0.3">
      <c r="A93" s="35"/>
      <c r="B93" s="10" t="s">
        <v>54</v>
      </c>
      <c r="C93" s="29">
        <v>15</v>
      </c>
      <c r="D93" s="29">
        <v>3</v>
      </c>
      <c r="E93" s="29">
        <v>18</v>
      </c>
      <c r="F93" s="56"/>
    </row>
    <row r="94" spans="1:6" x14ac:dyDescent="0.3">
      <c r="A94" s="35"/>
      <c r="B94" s="13" t="s">
        <v>125</v>
      </c>
      <c r="C94" s="38"/>
      <c r="D94" s="38">
        <v>1</v>
      </c>
      <c r="E94" s="38">
        <v>1</v>
      </c>
      <c r="F94" s="56"/>
    </row>
    <row r="95" spans="1:6" x14ac:dyDescent="0.3">
      <c r="A95" s="35"/>
      <c r="B95" s="7" t="s">
        <v>6</v>
      </c>
      <c r="C95" s="15">
        <f>SUM(C88:C94)</f>
        <v>26</v>
      </c>
      <c r="D95" s="15">
        <f t="shared" ref="D95:E95" si="4">SUM(D88:D94)</f>
        <v>61</v>
      </c>
      <c r="E95" s="15">
        <f t="shared" si="4"/>
        <v>87</v>
      </c>
      <c r="F95" s="56"/>
    </row>
    <row r="96" spans="1:6" x14ac:dyDescent="0.3">
      <c r="A96" s="35"/>
      <c r="B96" s="7" t="s">
        <v>105</v>
      </c>
      <c r="C96" s="15">
        <f>C83+C95</f>
        <v>69</v>
      </c>
      <c r="D96" s="15">
        <f>D83+D95</f>
        <v>403</v>
      </c>
      <c r="E96" s="15">
        <f>E83+E95</f>
        <v>472</v>
      </c>
      <c r="F96" s="56"/>
    </row>
    <row r="97" spans="1:6" x14ac:dyDescent="0.3">
      <c r="A97" s="35"/>
      <c r="B97" s="32"/>
      <c r="C97" s="39"/>
      <c r="D97" s="39"/>
      <c r="E97" s="39"/>
      <c r="F97" s="56"/>
    </row>
    <row r="98" spans="1:6" x14ac:dyDescent="0.3">
      <c r="A98" s="35"/>
      <c r="B98" s="20"/>
      <c r="C98" s="41"/>
      <c r="D98" s="41"/>
      <c r="E98" s="41"/>
      <c r="F98" s="56"/>
    </row>
    <row r="99" spans="1:6" x14ac:dyDescent="0.3">
      <c r="A99" s="35"/>
      <c r="B99" s="17" t="s">
        <v>106</v>
      </c>
      <c r="C99" s="18"/>
      <c r="D99" s="18"/>
      <c r="E99" s="18"/>
      <c r="F99" s="56"/>
    </row>
    <row r="100" spans="1:6" x14ac:dyDescent="0.3">
      <c r="A100" s="35"/>
      <c r="B100" s="17"/>
      <c r="C100" s="18"/>
      <c r="D100" s="18"/>
      <c r="E100" s="18"/>
      <c r="F100" s="56"/>
    </row>
    <row r="101" spans="1:6" x14ac:dyDescent="0.3">
      <c r="A101" s="35"/>
      <c r="B101" s="5" t="s">
        <v>2</v>
      </c>
      <c r="C101" s="19"/>
      <c r="D101" s="19"/>
      <c r="E101" s="19"/>
      <c r="F101" s="56"/>
    </row>
    <row r="102" spans="1:6" x14ac:dyDescent="0.3">
      <c r="A102" s="35"/>
      <c r="B102" s="7" t="s">
        <v>3</v>
      </c>
      <c r="C102" s="8" t="s">
        <v>4</v>
      </c>
      <c r="D102" s="8" t="s">
        <v>5</v>
      </c>
      <c r="E102" s="9" t="s">
        <v>6</v>
      </c>
      <c r="F102" s="56"/>
    </row>
    <row r="103" spans="1:6" x14ac:dyDescent="0.3">
      <c r="A103" s="35"/>
      <c r="B103" s="10" t="s">
        <v>38</v>
      </c>
      <c r="C103" s="29">
        <v>3</v>
      </c>
      <c r="D103" s="29">
        <v>8</v>
      </c>
      <c r="E103" s="29">
        <v>11</v>
      </c>
      <c r="F103" s="56"/>
    </row>
    <row r="104" spans="1:6" x14ac:dyDescent="0.3">
      <c r="A104" s="35"/>
      <c r="B104" s="13" t="s">
        <v>55</v>
      </c>
      <c r="C104" s="38">
        <v>4</v>
      </c>
      <c r="D104" s="38">
        <v>13</v>
      </c>
      <c r="E104" s="38">
        <v>17</v>
      </c>
      <c r="F104" s="56"/>
    </row>
    <row r="105" spans="1:6" x14ac:dyDescent="0.3">
      <c r="A105" s="35"/>
      <c r="B105" s="10" t="s">
        <v>56</v>
      </c>
      <c r="C105" s="29">
        <v>14</v>
      </c>
      <c r="D105" s="29">
        <v>22</v>
      </c>
      <c r="E105" s="29">
        <v>36</v>
      </c>
      <c r="F105" s="56"/>
    </row>
    <row r="106" spans="1:6" x14ac:dyDescent="0.3">
      <c r="A106" s="35"/>
      <c r="B106" s="13" t="s">
        <v>57</v>
      </c>
      <c r="C106" s="38">
        <v>2</v>
      </c>
      <c r="D106" s="38">
        <v>24</v>
      </c>
      <c r="E106" s="38">
        <v>26</v>
      </c>
      <c r="F106" s="56"/>
    </row>
    <row r="107" spans="1:6" x14ac:dyDescent="0.3">
      <c r="A107" s="35"/>
      <c r="B107" s="10" t="s">
        <v>58</v>
      </c>
      <c r="C107" s="29">
        <v>2</v>
      </c>
      <c r="D107" s="29">
        <v>14</v>
      </c>
      <c r="E107" s="29">
        <v>16</v>
      </c>
      <c r="F107" s="56"/>
    </row>
    <row r="108" spans="1:6" x14ac:dyDescent="0.3">
      <c r="A108" s="35"/>
      <c r="B108" s="13" t="s">
        <v>59</v>
      </c>
      <c r="C108" s="38">
        <v>6</v>
      </c>
      <c r="D108" s="38">
        <v>18</v>
      </c>
      <c r="E108" s="38">
        <v>24</v>
      </c>
      <c r="F108" s="56"/>
    </row>
    <row r="109" spans="1:6" x14ac:dyDescent="0.3">
      <c r="A109" s="35"/>
      <c r="B109" s="10" t="s">
        <v>60</v>
      </c>
      <c r="C109" s="29">
        <v>10</v>
      </c>
      <c r="D109" s="29">
        <v>8</v>
      </c>
      <c r="E109" s="29">
        <v>18</v>
      </c>
      <c r="F109" s="56"/>
    </row>
    <row r="110" spans="1:6" x14ac:dyDescent="0.3">
      <c r="A110" s="35"/>
      <c r="B110" s="13" t="s">
        <v>61</v>
      </c>
      <c r="C110" s="38">
        <v>47</v>
      </c>
      <c r="D110" s="38">
        <v>57</v>
      </c>
      <c r="E110" s="38">
        <v>104</v>
      </c>
      <c r="F110" s="56"/>
    </row>
    <row r="111" spans="1:6" x14ac:dyDescent="0.3">
      <c r="A111" s="35"/>
      <c r="B111" s="10" t="s">
        <v>126</v>
      </c>
      <c r="C111" s="29">
        <v>17</v>
      </c>
      <c r="D111" s="29">
        <v>30</v>
      </c>
      <c r="E111" s="29">
        <v>47</v>
      </c>
      <c r="F111" s="56"/>
    </row>
    <row r="112" spans="1:6" x14ac:dyDescent="0.3">
      <c r="A112" s="35"/>
      <c r="B112" s="13" t="s">
        <v>127</v>
      </c>
      <c r="C112" s="38">
        <v>38</v>
      </c>
      <c r="D112" s="38">
        <v>48</v>
      </c>
      <c r="E112" s="38">
        <v>86</v>
      </c>
      <c r="F112" s="56"/>
    </row>
    <row r="113" spans="1:6" x14ac:dyDescent="0.3">
      <c r="A113" s="35"/>
      <c r="B113" s="10" t="s">
        <v>128</v>
      </c>
      <c r="C113" s="29">
        <v>7</v>
      </c>
      <c r="D113" s="29">
        <v>10</v>
      </c>
      <c r="E113" s="29">
        <v>17</v>
      </c>
      <c r="F113" s="56"/>
    </row>
    <row r="114" spans="1:6" x14ac:dyDescent="0.3">
      <c r="A114" s="35"/>
      <c r="B114" s="13" t="s">
        <v>62</v>
      </c>
      <c r="C114" s="38">
        <v>1</v>
      </c>
      <c r="D114" s="38">
        <v>10</v>
      </c>
      <c r="E114" s="38">
        <v>11</v>
      </c>
      <c r="F114" s="56"/>
    </row>
    <row r="115" spans="1:6" x14ac:dyDescent="0.3">
      <c r="A115" s="35"/>
      <c r="B115" s="10" t="s">
        <v>63</v>
      </c>
      <c r="C115" s="29">
        <v>13</v>
      </c>
      <c r="D115" s="29">
        <v>8</v>
      </c>
      <c r="E115" s="29">
        <v>21</v>
      </c>
      <c r="F115" s="56"/>
    </row>
    <row r="116" spans="1:6" x14ac:dyDescent="0.3">
      <c r="A116" s="35"/>
      <c r="B116" s="13" t="s">
        <v>64</v>
      </c>
      <c r="C116" s="38">
        <v>8</v>
      </c>
      <c r="D116" s="38">
        <v>14</v>
      </c>
      <c r="E116" s="38">
        <v>22</v>
      </c>
      <c r="F116" s="56"/>
    </row>
    <row r="117" spans="1:6" x14ac:dyDescent="0.3">
      <c r="A117" s="35"/>
      <c r="B117" s="10" t="s">
        <v>65</v>
      </c>
      <c r="C117" s="29">
        <v>8</v>
      </c>
      <c r="D117" s="29">
        <v>10</v>
      </c>
      <c r="E117" s="29">
        <v>18</v>
      </c>
      <c r="F117" s="56"/>
    </row>
    <row r="118" spans="1:6" x14ac:dyDescent="0.3">
      <c r="A118" s="35"/>
      <c r="B118" s="13" t="s">
        <v>66</v>
      </c>
      <c r="C118" s="38">
        <v>42</v>
      </c>
      <c r="D118" s="38">
        <v>29</v>
      </c>
      <c r="E118" s="38">
        <v>71</v>
      </c>
      <c r="F118" s="56"/>
    </row>
    <row r="119" spans="1:6" x14ac:dyDescent="0.3">
      <c r="A119" s="35"/>
      <c r="B119" s="10" t="s">
        <v>67</v>
      </c>
      <c r="C119" s="29">
        <v>19</v>
      </c>
      <c r="D119" s="29">
        <v>3</v>
      </c>
      <c r="E119" s="29">
        <v>22</v>
      </c>
      <c r="F119" s="56"/>
    </row>
    <row r="120" spans="1:6" x14ac:dyDescent="0.3">
      <c r="A120" s="35"/>
      <c r="B120" s="13" t="s">
        <v>68</v>
      </c>
      <c r="C120" s="38">
        <v>7</v>
      </c>
      <c r="D120" s="38">
        <v>6</v>
      </c>
      <c r="E120" s="38">
        <v>13</v>
      </c>
      <c r="F120" s="56"/>
    </row>
    <row r="121" spans="1:6" x14ac:dyDescent="0.3">
      <c r="A121" s="35"/>
      <c r="B121" s="10" t="s">
        <v>69</v>
      </c>
      <c r="C121" s="29">
        <v>35</v>
      </c>
      <c r="D121" s="29">
        <v>24</v>
      </c>
      <c r="E121" s="29">
        <v>59</v>
      </c>
      <c r="F121" s="56"/>
    </row>
    <row r="122" spans="1:6" x14ac:dyDescent="0.3">
      <c r="A122" s="35"/>
      <c r="B122" s="13" t="s">
        <v>70</v>
      </c>
      <c r="C122" s="38">
        <v>39</v>
      </c>
      <c r="D122" s="38">
        <v>41</v>
      </c>
      <c r="E122" s="38">
        <v>80</v>
      </c>
      <c r="F122" s="56"/>
    </row>
    <row r="123" spans="1:6" x14ac:dyDescent="0.3">
      <c r="A123" s="35"/>
      <c r="B123" s="10" t="s">
        <v>71</v>
      </c>
      <c r="C123" s="29">
        <v>37</v>
      </c>
      <c r="D123" s="29">
        <v>19</v>
      </c>
      <c r="E123" s="29">
        <v>56</v>
      </c>
      <c r="F123" s="56"/>
    </row>
    <row r="124" spans="1:6" x14ac:dyDescent="0.3">
      <c r="A124" s="35"/>
      <c r="B124" s="13" t="s">
        <v>72</v>
      </c>
      <c r="C124" s="38">
        <v>10</v>
      </c>
      <c r="D124" s="38">
        <v>3</v>
      </c>
      <c r="E124" s="38">
        <v>13</v>
      </c>
      <c r="F124" s="56"/>
    </row>
    <row r="125" spans="1:6" x14ac:dyDescent="0.3">
      <c r="A125" s="35"/>
      <c r="B125" s="10" t="s">
        <v>73</v>
      </c>
      <c r="C125" s="29">
        <v>8</v>
      </c>
      <c r="D125" s="29">
        <v>6</v>
      </c>
      <c r="E125" s="29">
        <v>14</v>
      </c>
      <c r="F125" s="56"/>
    </row>
    <row r="126" spans="1:6" x14ac:dyDescent="0.3">
      <c r="A126" s="35"/>
      <c r="B126" s="13" t="s">
        <v>74</v>
      </c>
      <c r="C126" s="38">
        <v>18</v>
      </c>
      <c r="D126" s="38">
        <v>21</v>
      </c>
      <c r="E126" s="38">
        <v>39</v>
      </c>
      <c r="F126" s="56"/>
    </row>
    <row r="127" spans="1:6" x14ac:dyDescent="0.3">
      <c r="A127" s="35"/>
      <c r="B127" s="10" t="s">
        <v>75</v>
      </c>
      <c r="C127" s="29">
        <v>3</v>
      </c>
      <c r="D127" s="29">
        <v>4</v>
      </c>
      <c r="E127" s="29">
        <v>7</v>
      </c>
      <c r="F127" s="56"/>
    </row>
    <row r="128" spans="1:6" x14ac:dyDescent="0.3">
      <c r="A128" s="35"/>
      <c r="B128" s="13" t="s">
        <v>76</v>
      </c>
      <c r="C128" s="38">
        <v>9</v>
      </c>
      <c r="D128" s="38">
        <v>18</v>
      </c>
      <c r="E128" s="38">
        <v>27</v>
      </c>
      <c r="F128" s="56"/>
    </row>
    <row r="129" spans="1:6" x14ac:dyDescent="0.3">
      <c r="A129" s="35"/>
      <c r="B129" s="10" t="s">
        <v>77</v>
      </c>
      <c r="C129" s="29">
        <v>6</v>
      </c>
      <c r="D129" s="29">
        <v>9</v>
      </c>
      <c r="E129" s="29">
        <v>15</v>
      </c>
      <c r="F129" s="56"/>
    </row>
    <row r="130" spans="1:6" x14ac:dyDescent="0.3">
      <c r="A130" s="35"/>
      <c r="B130" s="7" t="s">
        <v>6</v>
      </c>
      <c r="C130" s="15">
        <f>SUM(C103:C129)</f>
        <v>413</v>
      </c>
      <c r="D130" s="15">
        <f t="shared" ref="D130:E130" si="5">SUM(D103:D129)</f>
        <v>477</v>
      </c>
      <c r="E130" s="15">
        <f t="shared" si="5"/>
        <v>890</v>
      </c>
      <c r="F130" s="56"/>
    </row>
    <row r="131" spans="1:6" x14ac:dyDescent="0.3">
      <c r="A131" s="35"/>
      <c r="B131" s="3"/>
      <c r="C131" s="3"/>
      <c r="D131" s="3"/>
      <c r="E131" s="3"/>
      <c r="F131" s="56"/>
    </row>
    <row r="132" spans="1:6" x14ac:dyDescent="0.3">
      <c r="A132" s="35"/>
      <c r="B132" s="3"/>
      <c r="C132" s="3"/>
      <c r="D132" s="3"/>
      <c r="E132" s="3"/>
      <c r="F132" s="56"/>
    </row>
    <row r="133" spans="1:6" x14ac:dyDescent="0.3">
      <c r="A133" s="35"/>
      <c r="B133" s="22" t="s">
        <v>100</v>
      </c>
      <c r="C133" s="44"/>
      <c r="D133" s="44"/>
      <c r="E133" s="44"/>
      <c r="F133" s="56"/>
    </row>
    <row r="134" spans="1:6" x14ac:dyDescent="0.3">
      <c r="A134" s="35"/>
      <c r="B134" s="7" t="s">
        <v>3</v>
      </c>
      <c r="C134" s="8" t="s">
        <v>4</v>
      </c>
      <c r="D134" s="8" t="s">
        <v>5</v>
      </c>
      <c r="E134" s="9" t="s">
        <v>6</v>
      </c>
      <c r="F134" s="56"/>
    </row>
    <row r="135" spans="1:6" x14ac:dyDescent="0.3">
      <c r="A135" s="35"/>
      <c r="B135" s="10" t="s">
        <v>78</v>
      </c>
      <c r="C135" s="11">
        <v>1</v>
      </c>
      <c r="D135" s="11">
        <v>16</v>
      </c>
      <c r="E135" s="29">
        <v>17</v>
      </c>
      <c r="F135" s="56"/>
    </row>
    <row r="136" spans="1:6" x14ac:dyDescent="0.3">
      <c r="A136" s="35"/>
      <c r="B136" s="13" t="s">
        <v>79</v>
      </c>
      <c r="C136" s="14">
        <v>6</v>
      </c>
      <c r="D136" s="14">
        <v>24</v>
      </c>
      <c r="E136" s="38">
        <v>30</v>
      </c>
      <c r="F136" s="56"/>
    </row>
    <row r="137" spans="1:6" x14ac:dyDescent="0.3">
      <c r="A137" s="35"/>
      <c r="B137" s="10" t="s">
        <v>57</v>
      </c>
      <c r="C137" s="11">
        <v>2</v>
      </c>
      <c r="D137" s="11">
        <v>13</v>
      </c>
      <c r="E137" s="29">
        <v>15</v>
      </c>
      <c r="F137" s="56"/>
    </row>
    <row r="138" spans="1:6" x14ac:dyDescent="0.3">
      <c r="A138" s="35"/>
      <c r="B138" s="13" t="s">
        <v>80</v>
      </c>
      <c r="C138" s="14">
        <v>11</v>
      </c>
      <c r="D138" s="14">
        <v>27</v>
      </c>
      <c r="E138" s="38">
        <v>38</v>
      </c>
      <c r="F138" s="56"/>
    </row>
    <row r="139" spans="1:6" x14ac:dyDescent="0.3">
      <c r="A139" s="35"/>
      <c r="B139" s="10" t="s">
        <v>81</v>
      </c>
      <c r="C139" s="11">
        <v>11</v>
      </c>
      <c r="D139" s="11">
        <v>14</v>
      </c>
      <c r="E139" s="29">
        <v>25</v>
      </c>
      <c r="F139" s="56"/>
    </row>
    <row r="140" spans="1:6" x14ac:dyDescent="0.3">
      <c r="A140" s="35"/>
      <c r="B140" s="13" t="s">
        <v>57</v>
      </c>
      <c r="C140" s="14">
        <v>3</v>
      </c>
      <c r="D140" s="14">
        <v>10</v>
      </c>
      <c r="E140" s="38">
        <v>13</v>
      </c>
      <c r="F140" s="56"/>
    </row>
    <row r="141" spans="1:6" x14ac:dyDescent="0.3">
      <c r="A141" s="35"/>
      <c r="B141" s="7" t="s">
        <v>6</v>
      </c>
      <c r="C141" s="15">
        <f>SUM(C135:C140)</f>
        <v>34</v>
      </c>
      <c r="D141" s="15">
        <f t="shared" ref="D141:E141" si="6">SUM(D135:D140)</f>
        <v>104</v>
      </c>
      <c r="E141" s="15">
        <f t="shared" si="6"/>
        <v>138</v>
      </c>
      <c r="F141" s="56"/>
    </row>
    <row r="142" spans="1:6" x14ac:dyDescent="0.3">
      <c r="A142" s="35"/>
      <c r="B142" s="7" t="s">
        <v>107</v>
      </c>
      <c r="C142" s="15">
        <f>C141+C130</f>
        <v>447</v>
      </c>
      <c r="D142" s="15">
        <f t="shared" ref="D142:E142" si="7">D141+D130</f>
        <v>581</v>
      </c>
      <c r="E142" s="15">
        <f t="shared" si="7"/>
        <v>1028</v>
      </c>
      <c r="F142" s="56"/>
    </row>
    <row r="143" spans="1:6" x14ac:dyDescent="0.3">
      <c r="A143" s="35"/>
      <c r="B143" s="3"/>
      <c r="C143" s="6"/>
      <c r="D143" s="6"/>
      <c r="E143" s="6"/>
      <c r="F143" s="56"/>
    </row>
    <row r="144" spans="1:6" x14ac:dyDescent="0.3">
      <c r="A144" s="35"/>
      <c r="B144" s="3"/>
      <c r="C144" s="6"/>
      <c r="D144" s="6"/>
      <c r="E144" s="6"/>
      <c r="F144" s="56"/>
    </row>
    <row r="145" spans="1:6" x14ac:dyDescent="0.3">
      <c r="A145" s="35"/>
      <c r="B145" s="51" t="s">
        <v>108</v>
      </c>
      <c r="C145" s="18"/>
      <c r="D145" s="18"/>
      <c r="E145" s="45"/>
      <c r="F145" s="56"/>
    </row>
    <row r="146" spans="1:6" x14ac:dyDescent="0.3">
      <c r="A146" s="35"/>
      <c r="B146" s="17"/>
      <c r="C146" s="18"/>
      <c r="D146" s="18"/>
      <c r="E146" s="45"/>
      <c r="F146" s="56"/>
    </row>
    <row r="147" spans="1:6" x14ac:dyDescent="0.3">
      <c r="A147" s="35"/>
      <c r="B147" s="5" t="s">
        <v>2</v>
      </c>
      <c r="C147" s="19"/>
      <c r="D147" s="19"/>
      <c r="E147" s="46"/>
      <c r="F147" s="56"/>
    </row>
    <row r="148" spans="1:6" x14ac:dyDescent="0.3">
      <c r="A148" s="35"/>
      <c r="B148" s="7" t="s">
        <v>3</v>
      </c>
      <c r="C148" s="8" t="s">
        <v>4</v>
      </c>
      <c r="D148" s="8" t="s">
        <v>5</v>
      </c>
      <c r="E148" s="9" t="s">
        <v>6</v>
      </c>
      <c r="F148" s="56"/>
    </row>
    <row r="149" spans="1:6" x14ac:dyDescent="0.3">
      <c r="A149" s="35"/>
      <c r="B149" s="10" t="s">
        <v>82</v>
      </c>
      <c r="C149" s="29">
        <v>2</v>
      </c>
      <c r="D149" s="29">
        <v>34</v>
      </c>
      <c r="E149" s="29">
        <v>36</v>
      </c>
      <c r="F149" s="56"/>
    </row>
    <row r="150" spans="1:6" x14ac:dyDescent="0.3">
      <c r="A150" s="35"/>
      <c r="B150" s="13" t="s">
        <v>83</v>
      </c>
      <c r="C150" s="38">
        <v>3</v>
      </c>
      <c r="D150" s="38">
        <v>22</v>
      </c>
      <c r="E150" s="38">
        <v>25</v>
      </c>
      <c r="F150" s="56"/>
    </row>
    <row r="151" spans="1:6" x14ac:dyDescent="0.3">
      <c r="A151" s="35"/>
      <c r="B151" s="10" t="s">
        <v>84</v>
      </c>
      <c r="C151" s="29">
        <v>42</v>
      </c>
      <c r="D151" s="29">
        <v>103</v>
      </c>
      <c r="E151" s="29">
        <v>145</v>
      </c>
      <c r="F151" s="56"/>
    </row>
    <row r="152" spans="1:6" x14ac:dyDescent="0.3">
      <c r="A152" s="35"/>
      <c r="B152" s="13" t="s">
        <v>85</v>
      </c>
      <c r="C152" s="38">
        <v>5</v>
      </c>
      <c r="D152" s="38">
        <v>34</v>
      </c>
      <c r="E152" s="38">
        <v>39</v>
      </c>
      <c r="F152" s="56"/>
    </row>
    <row r="153" spans="1:6" x14ac:dyDescent="0.3">
      <c r="A153" s="35"/>
      <c r="B153" s="10" t="s">
        <v>86</v>
      </c>
      <c r="C153" s="29">
        <v>15</v>
      </c>
      <c r="D153" s="29">
        <v>34</v>
      </c>
      <c r="E153" s="29">
        <v>49</v>
      </c>
      <c r="F153" s="56"/>
    </row>
    <row r="154" spans="1:6" x14ac:dyDescent="0.3">
      <c r="A154" s="35"/>
      <c r="B154" s="13" t="s">
        <v>129</v>
      </c>
      <c r="C154" s="38">
        <v>5</v>
      </c>
      <c r="D154" s="38">
        <v>23</v>
      </c>
      <c r="E154" s="38">
        <v>28</v>
      </c>
      <c r="F154" s="56"/>
    </row>
    <row r="155" spans="1:6" x14ac:dyDescent="0.3">
      <c r="A155" s="35"/>
      <c r="B155" s="10" t="s">
        <v>87</v>
      </c>
      <c r="C155" s="29"/>
      <c r="D155" s="29">
        <v>17</v>
      </c>
      <c r="E155" s="29">
        <v>17</v>
      </c>
      <c r="F155" s="56"/>
    </row>
    <row r="156" spans="1:6" x14ac:dyDescent="0.3">
      <c r="A156" s="35"/>
      <c r="B156" s="13" t="s">
        <v>88</v>
      </c>
      <c r="C156" s="38">
        <v>13</v>
      </c>
      <c r="D156" s="38">
        <v>20</v>
      </c>
      <c r="E156" s="38">
        <v>33</v>
      </c>
      <c r="F156" s="56"/>
    </row>
    <row r="157" spans="1:6" x14ac:dyDescent="0.3">
      <c r="A157" s="35"/>
      <c r="B157" s="10" t="s">
        <v>89</v>
      </c>
      <c r="C157" s="29">
        <v>1</v>
      </c>
      <c r="D157" s="29">
        <v>4</v>
      </c>
      <c r="E157" s="29">
        <v>5</v>
      </c>
      <c r="F157" s="56"/>
    </row>
    <row r="158" spans="1:6" x14ac:dyDescent="0.3">
      <c r="A158" s="35"/>
      <c r="B158" s="13" t="s">
        <v>130</v>
      </c>
      <c r="C158" s="38">
        <v>4</v>
      </c>
      <c r="D158" s="38">
        <v>34</v>
      </c>
      <c r="E158" s="38">
        <v>38</v>
      </c>
      <c r="F158" s="56"/>
    </row>
    <row r="159" spans="1:6" x14ac:dyDescent="0.3">
      <c r="A159" s="35"/>
      <c r="B159" s="10" t="s">
        <v>90</v>
      </c>
      <c r="C159" s="29">
        <v>4</v>
      </c>
      <c r="D159" s="29">
        <v>15</v>
      </c>
      <c r="E159" s="29">
        <v>19</v>
      </c>
      <c r="F159" s="56"/>
    </row>
    <row r="160" spans="1:6" x14ac:dyDescent="0.3">
      <c r="A160" s="35"/>
      <c r="B160" s="13" t="s">
        <v>91</v>
      </c>
      <c r="C160" s="38">
        <v>1</v>
      </c>
      <c r="D160" s="38">
        <v>7</v>
      </c>
      <c r="E160" s="38">
        <v>8</v>
      </c>
      <c r="F160" s="56"/>
    </row>
    <row r="161" spans="1:6" x14ac:dyDescent="0.3">
      <c r="A161" s="35"/>
      <c r="B161" s="10" t="s">
        <v>131</v>
      </c>
      <c r="C161" s="29">
        <v>9</v>
      </c>
      <c r="D161" s="29">
        <v>4</v>
      </c>
      <c r="E161" s="29">
        <v>13</v>
      </c>
      <c r="F161" s="56"/>
    </row>
    <row r="162" spans="1:6" x14ac:dyDescent="0.3">
      <c r="A162" s="35"/>
      <c r="B162" s="7" t="s">
        <v>6</v>
      </c>
      <c r="C162" s="15">
        <f>SUM(C149:C161)</f>
        <v>104</v>
      </c>
      <c r="D162" s="15">
        <f>SUM(D149:D161)</f>
        <v>351</v>
      </c>
      <c r="E162" s="15">
        <f>SUM(E149:E161)</f>
        <v>455</v>
      </c>
      <c r="F162" s="56"/>
    </row>
    <row r="163" spans="1:6" x14ac:dyDescent="0.3">
      <c r="A163" s="35"/>
      <c r="B163" s="21"/>
      <c r="C163" s="19"/>
      <c r="D163" s="47"/>
      <c r="E163" s="48"/>
      <c r="F163" s="56"/>
    </row>
    <row r="164" spans="1:6" x14ac:dyDescent="0.3">
      <c r="A164" s="35"/>
      <c r="B164" s="22" t="s">
        <v>100</v>
      </c>
      <c r="C164" s="44"/>
      <c r="D164" s="44"/>
      <c r="E164" s="49"/>
      <c r="F164" s="56"/>
    </row>
    <row r="165" spans="1:6" x14ac:dyDescent="0.3">
      <c r="A165" s="35"/>
      <c r="B165" s="7" t="s">
        <v>3</v>
      </c>
      <c r="C165" s="8" t="s">
        <v>4</v>
      </c>
      <c r="D165" s="8" t="s">
        <v>5</v>
      </c>
      <c r="E165" s="9" t="s">
        <v>6</v>
      </c>
      <c r="F165" s="56"/>
    </row>
    <row r="166" spans="1:6" x14ac:dyDescent="0.3">
      <c r="A166" s="35"/>
      <c r="B166" s="13" t="s">
        <v>92</v>
      </c>
      <c r="C166" s="38">
        <v>5</v>
      </c>
      <c r="D166" s="38">
        <v>11</v>
      </c>
      <c r="E166" s="38">
        <v>16</v>
      </c>
      <c r="F166" s="56"/>
    </row>
    <row r="167" spans="1:6" x14ac:dyDescent="0.3">
      <c r="A167" s="35"/>
      <c r="B167" s="10" t="s">
        <v>132</v>
      </c>
      <c r="C167" s="29">
        <v>4</v>
      </c>
      <c r="D167" s="29">
        <v>3</v>
      </c>
      <c r="E167" s="29">
        <v>7</v>
      </c>
      <c r="F167" s="56"/>
    </row>
    <row r="168" spans="1:6" x14ac:dyDescent="0.3">
      <c r="A168" s="35"/>
      <c r="B168" s="13" t="s">
        <v>133</v>
      </c>
      <c r="C168" s="38"/>
      <c r="D168" s="38">
        <v>7</v>
      </c>
      <c r="E168" s="38">
        <v>7</v>
      </c>
      <c r="F168" s="56"/>
    </row>
    <row r="169" spans="1:6" x14ac:dyDescent="0.3">
      <c r="A169" s="35"/>
      <c r="B169" s="10" t="s">
        <v>134</v>
      </c>
      <c r="C169" s="29">
        <v>2</v>
      </c>
      <c r="D169" s="29">
        <v>6</v>
      </c>
      <c r="E169" s="29">
        <v>8</v>
      </c>
      <c r="F169" s="56"/>
    </row>
    <row r="170" spans="1:6" x14ac:dyDescent="0.3">
      <c r="A170" s="35"/>
      <c r="B170" s="13" t="s">
        <v>93</v>
      </c>
      <c r="C170" s="38">
        <v>4</v>
      </c>
      <c r="D170" s="38">
        <v>3</v>
      </c>
      <c r="E170" s="38">
        <v>7</v>
      </c>
      <c r="F170" s="56"/>
    </row>
    <row r="171" spans="1:6" x14ac:dyDescent="0.3">
      <c r="A171" s="35"/>
      <c r="B171" s="10" t="s">
        <v>94</v>
      </c>
      <c r="C171" s="29">
        <v>33</v>
      </c>
      <c r="D171" s="29">
        <v>34</v>
      </c>
      <c r="E171" s="29">
        <v>67</v>
      </c>
      <c r="F171" s="56"/>
    </row>
    <row r="172" spans="1:6" x14ac:dyDescent="0.3">
      <c r="A172" s="35"/>
      <c r="B172" s="13" t="s">
        <v>95</v>
      </c>
      <c r="C172" s="38">
        <v>7</v>
      </c>
      <c r="D172" s="38">
        <v>12</v>
      </c>
      <c r="E172" s="38">
        <v>19</v>
      </c>
      <c r="F172" s="56"/>
    </row>
    <row r="173" spans="1:6" x14ac:dyDescent="0.3">
      <c r="A173" s="35"/>
      <c r="B173" s="10" t="s">
        <v>96</v>
      </c>
      <c r="C173" s="29">
        <v>11</v>
      </c>
      <c r="D173" s="29">
        <v>58</v>
      </c>
      <c r="E173" s="29">
        <v>69</v>
      </c>
      <c r="F173" s="56"/>
    </row>
    <row r="174" spans="1:6" x14ac:dyDescent="0.3">
      <c r="A174" s="35"/>
      <c r="B174" s="7" t="s">
        <v>6</v>
      </c>
      <c r="C174" s="15">
        <f>SUM(C166:C173)</f>
        <v>66</v>
      </c>
      <c r="D174" s="15">
        <f t="shared" ref="D174:E174" si="8">SUM(D166:D173)</f>
        <v>134</v>
      </c>
      <c r="E174" s="15">
        <f t="shared" si="8"/>
        <v>200</v>
      </c>
      <c r="F174" s="56"/>
    </row>
    <row r="175" spans="1:6" x14ac:dyDescent="0.3">
      <c r="A175" s="35"/>
      <c r="B175" s="50"/>
      <c r="C175" s="37"/>
      <c r="D175" s="37"/>
      <c r="E175" s="37"/>
      <c r="F175" s="56"/>
    </row>
    <row r="176" spans="1:6" x14ac:dyDescent="0.3">
      <c r="A176" s="35"/>
      <c r="B176" s="3"/>
      <c r="C176" s="23"/>
      <c r="D176" s="6"/>
      <c r="E176" s="6"/>
      <c r="F176" s="56"/>
    </row>
    <row r="177" spans="1:6" x14ac:dyDescent="0.3">
      <c r="A177" s="35"/>
      <c r="B177" s="16" t="s">
        <v>109</v>
      </c>
      <c r="C177" s="23"/>
      <c r="D177" s="6"/>
      <c r="E177" s="6"/>
      <c r="F177" s="56"/>
    </row>
    <row r="178" spans="1:6" x14ac:dyDescent="0.3">
      <c r="A178" s="35"/>
      <c r="B178" s="7" t="s">
        <v>3</v>
      </c>
      <c r="C178" s="8" t="s">
        <v>4</v>
      </c>
      <c r="D178" s="8" t="s">
        <v>5</v>
      </c>
      <c r="E178" s="9" t="s">
        <v>6</v>
      </c>
      <c r="F178" s="56"/>
    </row>
    <row r="179" spans="1:6" x14ac:dyDescent="0.3">
      <c r="A179" s="35"/>
      <c r="B179" s="13" t="s">
        <v>97</v>
      </c>
      <c r="C179" s="38">
        <v>7</v>
      </c>
      <c r="D179" s="38">
        <v>9</v>
      </c>
      <c r="E179" s="38">
        <v>16</v>
      </c>
      <c r="F179" s="56"/>
    </row>
    <row r="180" spans="1:6" x14ac:dyDescent="0.3">
      <c r="A180" s="35"/>
      <c r="B180" s="10" t="s">
        <v>135</v>
      </c>
      <c r="C180" s="29">
        <v>10</v>
      </c>
      <c r="D180" s="29">
        <v>11</v>
      </c>
      <c r="E180" s="29">
        <v>21</v>
      </c>
      <c r="F180" s="56"/>
    </row>
    <row r="181" spans="1:6" x14ac:dyDescent="0.3">
      <c r="A181" s="35"/>
      <c r="B181" s="7" t="s">
        <v>6</v>
      </c>
      <c r="C181" s="15">
        <f>SUM(C179:C180)</f>
        <v>17</v>
      </c>
      <c r="D181" s="15">
        <f t="shared" ref="D181:E181" si="9">SUM(D179:D180)</f>
        <v>20</v>
      </c>
      <c r="E181" s="15">
        <f t="shared" si="9"/>
        <v>37</v>
      </c>
      <c r="F181" s="56"/>
    </row>
    <row r="182" spans="1:6" x14ac:dyDescent="0.3">
      <c r="A182" s="35"/>
      <c r="B182" s="7" t="s">
        <v>110</v>
      </c>
      <c r="C182" s="15">
        <f>C181+C174+C162</f>
        <v>187</v>
      </c>
      <c r="D182" s="15">
        <f t="shared" ref="D182:E182" si="10">D181+D174+D162</f>
        <v>505</v>
      </c>
      <c r="E182" s="15">
        <f t="shared" si="10"/>
        <v>692</v>
      </c>
      <c r="F182" s="56"/>
    </row>
    <row r="183" spans="1:6" x14ac:dyDescent="0.3">
      <c r="A183" s="35"/>
      <c r="B183" s="24"/>
      <c r="C183" s="25"/>
      <c r="D183" s="25"/>
      <c r="E183" s="26"/>
      <c r="F183" s="56"/>
    </row>
    <row r="184" spans="1:6" x14ac:dyDescent="0.3">
      <c r="A184" s="35"/>
      <c r="B184" s="24"/>
      <c r="C184" s="25"/>
      <c r="D184" s="25"/>
      <c r="E184" s="26"/>
      <c r="F184" s="56"/>
    </row>
    <row r="185" spans="1:6" x14ac:dyDescent="0.3">
      <c r="A185" s="35"/>
      <c r="B185" s="27" t="s">
        <v>111</v>
      </c>
      <c r="C185" s="18"/>
      <c r="D185" s="18"/>
      <c r="E185" s="45"/>
      <c r="F185" s="56"/>
    </row>
    <row r="186" spans="1:6" x14ac:dyDescent="0.3">
      <c r="A186" s="35"/>
      <c r="B186" s="27"/>
      <c r="C186" s="18"/>
      <c r="D186" s="18"/>
      <c r="E186" s="45"/>
      <c r="F186" s="56"/>
    </row>
    <row r="187" spans="1:6" x14ac:dyDescent="0.3">
      <c r="A187" s="35"/>
      <c r="B187" s="28" t="s">
        <v>2</v>
      </c>
      <c r="C187" s="19"/>
      <c r="D187" s="19"/>
      <c r="E187" s="46"/>
      <c r="F187" s="56"/>
    </row>
    <row r="188" spans="1:6" x14ac:dyDescent="0.3">
      <c r="A188" s="35"/>
      <c r="B188" s="7" t="s">
        <v>3</v>
      </c>
      <c r="C188" s="8" t="s">
        <v>4</v>
      </c>
      <c r="D188" s="8" t="s">
        <v>5</v>
      </c>
      <c r="E188" s="9" t="s">
        <v>6</v>
      </c>
      <c r="F188" s="56"/>
    </row>
    <row r="189" spans="1:6" x14ac:dyDescent="0.3">
      <c r="A189" s="35"/>
      <c r="B189" s="10" t="s">
        <v>98</v>
      </c>
      <c r="C189" s="11">
        <v>5</v>
      </c>
      <c r="D189" s="11">
        <v>5</v>
      </c>
      <c r="E189" s="12">
        <v>10</v>
      </c>
      <c r="F189" s="56"/>
    </row>
    <row r="190" spans="1:6" x14ac:dyDescent="0.3">
      <c r="A190" s="35"/>
      <c r="B190" s="7" t="s">
        <v>115</v>
      </c>
      <c r="C190" s="15">
        <f>C189</f>
        <v>5</v>
      </c>
      <c r="D190" s="15">
        <f>D189</f>
        <v>5</v>
      </c>
      <c r="E190" s="15">
        <f>E189</f>
        <v>10</v>
      </c>
      <c r="F190" s="56"/>
    </row>
    <row r="191" spans="1:6" x14ac:dyDescent="0.3">
      <c r="A191" s="35"/>
      <c r="B191" s="3"/>
      <c r="C191" s="6"/>
      <c r="D191" s="6"/>
      <c r="E191" s="6"/>
      <c r="F191" s="56"/>
    </row>
    <row r="192" spans="1:6" x14ac:dyDescent="0.3">
      <c r="A192" s="35"/>
      <c r="B192" s="3"/>
      <c r="C192" s="6"/>
      <c r="D192" s="6"/>
      <c r="E192" s="6"/>
      <c r="F192" s="56"/>
    </row>
    <row r="193" spans="1:6" x14ac:dyDescent="0.3">
      <c r="A193" s="35"/>
      <c r="B193" s="27" t="s">
        <v>113</v>
      </c>
      <c r="C193" s="18"/>
      <c r="D193" s="18"/>
      <c r="E193" s="45"/>
      <c r="F193" s="56"/>
    </row>
    <row r="194" spans="1:6" x14ac:dyDescent="0.3">
      <c r="A194" s="35"/>
      <c r="B194" s="27"/>
      <c r="C194" s="18"/>
      <c r="D194" s="18"/>
      <c r="E194" s="45"/>
      <c r="F194" s="56"/>
    </row>
    <row r="195" spans="1:6" x14ac:dyDescent="0.3">
      <c r="A195" s="35"/>
      <c r="B195" s="28" t="s">
        <v>2</v>
      </c>
      <c r="C195" s="19"/>
      <c r="D195" s="19"/>
      <c r="E195" s="46"/>
      <c r="F195" s="56"/>
    </row>
    <row r="196" spans="1:6" x14ac:dyDescent="0.3">
      <c r="A196" s="35"/>
      <c r="B196" s="7" t="s">
        <v>3</v>
      </c>
      <c r="C196" s="8" t="s">
        <v>4</v>
      </c>
      <c r="D196" s="8" t="s">
        <v>5</v>
      </c>
      <c r="E196" s="9" t="s">
        <v>6</v>
      </c>
      <c r="F196" s="56"/>
    </row>
    <row r="197" spans="1:6" x14ac:dyDescent="0.3">
      <c r="A197" s="35"/>
      <c r="B197" s="13" t="s">
        <v>136</v>
      </c>
      <c r="C197" s="38">
        <v>3</v>
      </c>
      <c r="D197" s="38">
        <v>1</v>
      </c>
      <c r="E197" s="38">
        <v>4</v>
      </c>
      <c r="F197" s="56"/>
    </row>
    <row r="198" spans="1:6" x14ac:dyDescent="0.3">
      <c r="A198" s="35"/>
      <c r="B198" s="10" t="s">
        <v>99</v>
      </c>
      <c r="C198" s="29">
        <v>11</v>
      </c>
      <c r="D198" s="29">
        <v>2</v>
      </c>
      <c r="E198" s="29">
        <v>13</v>
      </c>
      <c r="F198" s="56"/>
    </row>
    <row r="199" spans="1:6" x14ac:dyDescent="0.3">
      <c r="A199" s="35"/>
      <c r="B199" s="7" t="s">
        <v>6</v>
      </c>
      <c r="C199" s="15">
        <f>SUM(C197:C198)</f>
        <v>14</v>
      </c>
      <c r="D199" s="15">
        <f t="shared" ref="D199:E199" si="11">SUM(D197:D198)</f>
        <v>3</v>
      </c>
      <c r="E199" s="15">
        <f t="shared" si="11"/>
        <v>17</v>
      </c>
      <c r="F199" s="56"/>
    </row>
    <row r="200" spans="1:6" x14ac:dyDescent="0.3">
      <c r="A200" s="35"/>
      <c r="B200" s="3"/>
      <c r="C200" s="6"/>
      <c r="D200" s="6"/>
      <c r="E200" s="6"/>
      <c r="F200" s="56"/>
    </row>
    <row r="201" spans="1:6" x14ac:dyDescent="0.3">
      <c r="A201" s="35"/>
      <c r="B201" s="22" t="s">
        <v>100</v>
      </c>
      <c r="C201" s="23"/>
      <c r="D201" s="6"/>
      <c r="E201" s="6"/>
      <c r="F201" s="56"/>
    </row>
    <row r="202" spans="1:6" x14ac:dyDescent="0.3">
      <c r="A202" s="35"/>
      <c r="B202" s="7" t="s">
        <v>3</v>
      </c>
      <c r="C202" s="8" t="s">
        <v>4</v>
      </c>
      <c r="D202" s="8" t="s">
        <v>5</v>
      </c>
      <c r="E202" s="9" t="s">
        <v>6</v>
      </c>
      <c r="F202" s="56"/>
    </row>
    <row r="203" spans="1:6" x14ac:dyDescent="0.3">
      <c r="A203" s="35"/>
      <c r="B203" s="10" t="s">
        <v>137</v>
      </c>
      <c r="C203" s="29">
        <v>11</v>
      </c>
      <c r="D203" s="29">
        <v>12</v>
      </c>
      <c r="E203" s="29">
        <v>23</v>
      </c>
      <c r="F203" s="56"/>
    </row>
    <row r="204" spans="1:6" x14ac:dyDescent="0.3">
      <c r="A204" s="35"/>
      <c r="B204" s="7" t="s">
        <v>6</v>
      </c>
      <c r="C204" s="15">
        <f>SUM(C202:C203)</f>
        <v>11</v>
      </c>
      <c r="D204" s="15">
        <f>SUM(D202:D203)</f>
        <v>12</v>
      </c>
      <c r="E204" s="15">
        <f>SUM(E202:E203)</f>
        <v>23</v>
      </c>
      <c r="F204" s="56"/>
    </row>
    <row r="205" spans="1:6" x14ac:dyDescent="0.3">
      <c r="A205" s="35"/>
      <c r="B205" s="7" t="s">
        <v>114</v>
      </c>
      <c r="C205" s="15">
        <f>C204+C199</f>
        <v>25</v>
      </c>
      <c r="D205" s="15">
        <f>D204+D199</f>
        <v>15</v>
      </c>
      <c r="E205" s="15">
        <f>E204+E199</f>
        <v>40</v>
      </c>
      <c r="F205" s="56"/>
    </row>
    <row r="206" spans="1:6" x14ac:dyDescent="0.3">
      <c r="A206" s="35"/>
      <c r="B206" s="3"/>
      <c r="C206" s="6"/>
      <c r="D206" s="6"/>
      <c r="E206" s="6"/>
      <c r="F206" s="56"/>
    </row>
    <row r="207" spans="1:6" x14ac:dyDescent="0.3">
      <c r="A207" s="35"/>
      <c r="B207" s="30" t="s">
        <v>112</v>
      </c>
      <c r="C207" s="31">
        <f>C205+C190+C182+C142+C96+C63+C46</f>
        <v>994</v>
      </c>
      <c r="D207" s="31">
        <f>D205+D190+D182+D142+D96+D63+D46</f>
        <v>1935</v>
      </c>
      <c r="E207" s="31">
        <f>E205+E190+E182+E142+E96+E63+E46</f>
        <v>2929</v>
      </c>
      <c r="F207" s="56"/>
    </row>
    <row r="208" spans="1:6" x14ac:dyDescent="0.3">
      <c r="A208" s="35"/>
      <c r="B208" s="3"/>
      <c r="C208" s="6"/>
      <c r="D208" s="6"/>
      <c r="E208" s="6"/>
      <c r="F208" s="56"/>
    </row>
    <row r="209" spans="1:6" x14ac:dyDescent="0.3">
      <c r="A209" s="59"/>
      <c r="B209" s="60" t="s">
        <v>121</v>
      </c>
      <c r="C209" s="61"/>
      <c r="D209" s="61"/>
      <c r="E209" s="61"/>
      <c r="F209" s="62"/>
    </row>
    <row r="210" spans="1:6" x14ac:dyDescent="0.3">
      <c r="B210" s="3"/>
      <c r="C210" s="6"/>
      <c r="D210" s="6"/>
      <c r="E210" s="6"/>
      <c r="F210" s="3"/>
    </row>
    <row r="211" spans="1:6" x14ac:dyDescent="0.3">
      <c r="B211" s="3"/>
      <c r="C211" s="6"/>
      <c r="D211" s="6"/>
      <c r="E211" s="6"/>
      <c r="F211" s="3"/>
    </row>
    <row r="212" spans="1:6" x14ac:dyDescent="0.3">
      <c r="B212" s="3"/>
      <c r="C212" s="6"/>
      <c r="D212" s="6"/>
      <c r="E212" s="6"/>
      <c r="F212" s="3"/>
    </row>
    <row r="213" spans="1:6" x14ac:dyDescent="0.3">
      <c r="F213" s="3"/>
    </row>
    <row r="214" spans="1:6" x14ac:dyDescent="0.3">
      <c r="F214" s="3"/>
    </row>
    <row r="215" spans="1:6" x14ac:dyDescent="0.3">
      <c r="F215" s="3"/>
    </row>
    <row r="216" spans="1:6" x14ac:dyDescent="0.3">
      <c r="F216" s="3"/>
    </row>
    <row r="217" spans="1:6" x14ac:dyDescent="0.3">
      <c r="F217" s="3"/>
    </row>
    <row r="218" spans="1:6" x14ac:dyDescent="0.3">
      <c r="F218" s="3"/>
    </row>
    <row r="219" spans="1:6" x14ac:dyDescent="0.3">
      <c r="F219" s="3"/>
    </row>
    <row r="220" spans="1:6" x14ac:dyDescent="0.3">
      <c r="F220" s="3"/>
    </row>
  </sheetData>
  <pageMargins left="0.7" right="0.7" top="0.75" bottom="0.75" header="0.3" footer="0.3"/>
  <pageSetup paperSize="9" orientation="portrait" horizontalDpi="0" verticalDpi="0" r:id="rId1"/>
  <webPublishItems count="2">
    <webPublishItem id="5279" divId="1_5_1_5279" sourceType="range" sourceRef="A4:F209" destinationFile="\\reid\inetpub\gpaqssl\lldades\indicadors\2020\1_5_1.htm"/>
    <webPublishItem id="23055" divId="1_5_1_23055" sourceType="range" sourceRef="A5:E209" destinationFile="\\reid\inetpub\gpaqssl\lldades\indicadors\2020\1_5_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Montse Cavero</dc:creator>
  <cp:lastModifiedBy>UPC</cp:lastModifiedBy>
  <dcterms:created xsi:type="dcterms:W3CDTF">2020-07-13T10:30:43Z</dcterms:created>
  <dcterms:modified xsi:type="dcterms:W3CDTF">2021-07-15T08:13:33Z</dcterms:modified>
</cp:coreProperties>
</file>