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3040" windowHeight="9048" tabRatio="881"/>
  </bookViews>
  <sheets>
    <sheet name="matr mast proc fam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28" r:id="rId11"/>
    <sheet name="300" sheetId="13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32" r:id="rId18"/>
    <sheet name="801" sheetId="31" r:id="rId19"/>
    <sheet name="802" sheetId="20" r:id="rId20"/>
    <sheet name="TOTAL UPC" sheetId="25" r:id="rId21"/>
  </sheets>
  <externalReferences>
    <externalReference r:id="rId22"/>
    <externalReference r:id="rId23"/>
  </externalReferences>
  <definedNames>
    <definedName name="_1Àrea_d_impressió" localSheetId="0">'matr mast proc fam'!#REF!</definedName>
    <definedName name="A_impresión_IM">[1]Índex!$A$19:$F$41</definedName>
    <definedName name="_xlnm.Print_Area" localSheetId="0">'matr mast proc fam'!#REF!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8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8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F65" i="20" l="1"/>
  <c r="F64" i="20"/>
  <c r="E18" i="31"/>
  <c r="E17" i="31"/>
  <c r="E16" i="31"/>
  <c r="E15" i="31"/>
  <c r="E14" i="31"/>
  <c r="E19" i="16"/>
  <c r="E18" i="16"/>
  <c r="E17" i="16"/>
  <c r="E16" i="16"/>
  <c r="E15" i="16"/>
  <c r="E14" i="16"/>
  <c r="F25" i="13"/>
  <c r="F24" i="13"/>
  <c r="C45" i="12"/>
  <c r="D45" i="12"/>
  <c r="E45" i="12"/>
  <c r="F45" i="12"/>
  <c r="G44" i="12"/>
  <c r="G43" i="12"/>
  <c r="G42" i="12"/>
  <c r="G41" i="12"/>
  <c r="G40" i="12"/>
  <c r="G39" i="12"/>
  <c r="G38" i="12"/>
  <c r="C50" i="10"/>
  <c r="D50" i="10"/>
  <c r="E50" i="10"/>
  <c r="F50" i="10"/>
  <c r="G50" i="10"/>
  <c r="H50" i="10"/>
  <c r="I50" i="10"/>
  <c r="J50" i="10"/>
  <c r="K49" i="10"/>
  <c r="K48" i="10"/>
  <c r="J35" i="9"/>
  <c r="J34" i="9"/>
  <c r="J33" i="9"/>
  <c r="J32" i="9"/>
  <c r="C36" i="15"/>
  <c r="D36" i="15"/>
  <c r="E36" i="15"/>
  <c r="F36" i="15"/>
  <c r="G36" i="15"/>
  <c r="H36" i="15"/>
  <c r="I36" i="15"/>
  <c r="J36" i="15"/>
  <c r="K36" i="15"/>
  <c r="L35" i="15"/>
  <c r="L34" i="15"/>
  <c r="L33" i="15"/>
  <c r="L32" i="15"/>
  <c r="L31" i="15"/>
  <c r="D27" i="6"/>
  <c r="C27" i="6"/>
  <c r="E26" i="6"/>
  <c r="E25" i="6"/>
  <c r="E24" i="6"/>
  <c r="C18" i="32"/>
  <c r="F71" i="1" l="1"/>
  <c r="G71" i="1" s="1"/>
  <c r="F37" i="1" l="1"/>
  <c r="G37" i="1" s="1"/>
  <c r="K9" i="11"/>
  <c r="K43" i="11"/>
  <c r="K46" i="11"/>
  <c r="C54" i="11"/>
  <c r="G15" i="1" l="1"/>
  <c r="F15" i="1"/>
  <c r="F54" i="1"/>
  <c r="G54" i="1" s="1"/>
  <c r="F57" i="1"/>
  <c r="G57" i="1" s="1"/>
  <c r="F56" i="1"/>
  <c r="G56" i="1" s="1"/>
  <c r="F55" i="1"/>
  <c r="G55" i="1" s="1"/>
  <c r="F41" i="1"/>
  <c r="G41" i="1" s="1"/>
  <c r="F63" i="20" l="1"/>
  <c r="F62" i="20"/>
  <c r="F61" i="20"/>
  <c r="F60" i="20"/>
  <c r="F59" i="20"/>
  <c r="F58" i="20"/>
  <c r="F57" i="20"/>
  <c r="F56" i="20"/>
  <c r="F55" i="20"/>
  <c r="F54" i="20"/>
  <c r="F53" i="20"/>
  <c r="F52" i="20"/>
  <c r="F51" i="20"/>
  <c r="E13" i="31"/>
  <c r="E12" i="31"/>
  <c r="C14" i="17"/>
  <c r="C13" i="18"/>
  <c r="C12" i="19"/>
  <c r="G31" i="14"/>
  <c r="G30" i="14"/>
  <c r="G29" i="14"/>
  <c r="G28" i="14"/>
  <c r="G27" i="14"/>
  <c r="G26" i="14"/>
  <c r="G25" i="14"/>
  <c r="G24" i="14"/>
  <c r="E21" i="27"/>
  <c r="E20" i="27"/>
  <c r="E19" i="27"/>
  <c r="E18" i="27"/>
  <c r="E17" i="27"/>
  <c r="E16" i="27"/>
  <c r="F21" i="26"/>
  <c r="F20" i="26"/>
  <c r="F19" i="26"/>
  <c r="F18" i="26"/>
  <c r="G37" i="12"/>
  <c r="K47" i="10" l="1"/>
  <c r="G48" i="8"/>
  <c r="G47" i="8"/>
  <c r="G46" i="8"/>
  <c r="G45" i="8"/>
  <c r="G44" i="8"/>
  <c r="L25" i="15"/>
  <c r="L30" i="15"/>
  <c r="L29" i="15"/>
  <c r="L28" i="15"/>
  <c r="L27" i="15"/>
  <c r="L26" i="15"/>
  <c r="L24" i="15"/>
  <c r="E22" i="6"/>
  <c r="F76" i="1"/>
  <c r="G76" i="1" s="1"/>
  <c r="F75" i="1"/>
  <c r="G75" i="1" s="1"/>
  <c r="F74" i="1"/>
  <c r="G74" i="1" s="1"/>
  <c r="F73" i="1"/>
  <c r="G73" i="1" s="1"/>
  <c r="F72" i="1"/>
  <c r="G72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0" i="1"/>
  <c r="G40" i="1" s="1"/>
  <c r="F39" i="1"/>
  <c r="G39" i="1" s="1"/>
  <c r="F38" i="1"/>
  <c r="G38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20" i="14" l="1"/>
  <c r="G21" i="14"/>
  <c r="G22" i="14"/>
  <c r="G23" i="14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D54" i="11"/>
  <c r="E54" i="11"/>
  <c r="F54" i="11"/>
  <c r="G54" i="11"/>
  <c r="H54" i="11"/>
  <c r="I54" i="11"/>
  <c r="J54" i="11"/>
  <c r="K8" i="11"/>
  <c r="K50" i="11"/>
  <c r="K51" i="11"/>
  <c r="K52" i="11"/>
  <c r="K53" i="11"/>
  <c r="K8" i="10"/>
  <c r="J29" i="9" l="1"/>
  <c r="J30" i="9"/>
  <c r="J31" i="9"/>
  <c r="F36" i="9"/>
  <c r="C36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8" i="9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8" i="15"/>
  <c r="L36" i="15" l="1"/>
  <c r="C66" i="20"/>
  <c r="D66" i="20"/>
  <c r="E66" i="20"/>
  <c r="K45" i="11"/>
  <c r="K47" i="11"/>
  <c r="F27" i="20" l="1"/>
  <c r="F28" i="20"/>
  <c r="E10" i="16"/>
  <c r="E11" i="16"/>
  <c r="E12" i="16"/>
  <c r="E13" i="16"/>
  <c r="E30" i="28"/>
  <c r="H30" i="28"/>
  <c r="C30" i="28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E22" i="27"/>
  <c r="K45" i="10"/>
  <c r="H36" i="9"/>
  <c r="D26" i="13" l="1"/>
  <c r="E26" i="13"/>
  <c r="C26" i="13"/>
  <c r="D49" i="8" l="1"/>
  <c r="E49" i="8"/>
  <c r="F49" i="8"/>
  <c r="C49" i="8"/>
  <c r="G43" i="8"/>
  <c r="G42" i="8"/>
  <c r="C103" i="25" l="1"/>
  <c r="F50" i="20"/>
  <c r="C22" i="26"/>
  <c r="D22" i="26"/>
  <c r="E22" i="26"/>
  <c r="F17" i="26"/>
  <c r="F16" i="26"/>
  <c r="F15" i="26"/>
  <c r="F30" i="28" l="1"/>
  <c r="G30" i="28"/>
  <c r="D30" i="28"/>
  <c r="F14" i="26"/>
  <c r="F13" i="26"/>
  <c r="F12" i="26"/>
  <c r="F11" i="26"/>
  <c r="F10" i="26"/>
  <c r="F9" i="26"/>
  <c r="F8" i="26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K48" i="11"/>
  <c r="K49" i="11"/>
  <c r="K46" i="10"/>
  <c r="K44" i="10"/>
  <c r="E23" i="6"/>
  <c r="E21" i="6"/>
  <c r="E20" i="6"/>
  <c r="K54" i="11" l="1"/>
  <c r="F22" i="26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8" i="20"/>
  <c r="C20" i="31"/>
  <c r="E9" i="31"/>
  <c r="E10" i="31"/>
  <c r="E11" i="31"/>
  <c r="E19" i="31"/>
  <c r="E8" i="31"/>
  <c r="D20" i="31"/>
  <c r="E9" i="16"/>
  <c r="E20" i="16"/>
  <c r="E8" i="16"/>
  <c r="E21" i="16" s="1"/>
  <c r="D21" i="16"/>
  <c r="C32" i="14"/>
  <c r="E32" i="14"/>
  <c r="F32" i="14"/>
  <c r="G9" i="14"/>
  <c r="G10" i="14"/>
  <c r="G11" i="14"/>
  <c r="G12" i="14"/>
  <c r="G13" i="14"/>
  <c r="G14" i="14"/>
  <c r="G15" i="14"/>
  <c r="G16" i="14"/>
  <c r="G17" i="14"/>
  <c r="G18" i="14"/>
  <c r="G19" i="14"/>
  <c r="G8" i="14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8" i="13"/>
  <c r="E9" i="27"/>
  <c r="E10" i="27"/>
  <c r="E11" i="27"/>
  <c r="E12" i="27"/>
  <c r="E13" i="27"/>
  <c r="E14" i="27"/>
  <c r="E15" i="27"/>
  <c r="E8" i="27"/>
  <c r="D23" i="27"/>
  <c r="G9" i="12"/>
  <c r="G8" i="12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E36" i="9"/>
  <c r="G36" i="9"/>
  <c r="I36" i="9"/>
  <c r="D36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8" i="8"/>
  <c r="E9" i="6"/>
  <c r="E10" i="6"/>
  <c r="E11" i="6"/>
  <c r="E12" i="6"/>
  <c r="E13" i="6"/>
  <c r="E14" i="6"/>
  <c r="E15" i="6"/>
  <c r="E16" i="6"/>
  <c r="E17" i="6"/>
  <c r="E18" i="6"/>
  <c r="E19" i="6"/>
  <c r="E8" i="6"/>
  <c r="E27" i="6"/>
  <c r="E77" i="1"/>
  <c r="F77" i="1"/>
  <c r="D77" i="1"/>
  <c r="G32" i="14" l="1"/>
  <c r="F26" i="13"/>
  <c r="G45" i="12"/>
  <c r="K50" i="10"/>
  <c r="G77" i="1"/>
  <c r="F66" i="20"/>
  <c r="G49" i="8"/>
  <c r="E20" i="31"/>
  <c r="J36" i="9"/>
  <c r="C23" i="27" l="1"/>
  <c r="E23" i="27" s="1"/>
  <c r="C21" i="16" l="1"/>
</calcChain>
</file>

<file path=xl/sharedStrings.xml><?xml version="1.0" encoding="utf-8"?>
<sst xmlns="http://schemas.openxmlformats.org/spreadsheetml/2006/main" count="819" uniqueCount="354">
  <si>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</si>
  <si>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</si>
  <si>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</si>
  <si>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</si>
  <si>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</si>
  <si>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</si>
  <si>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</si>
  <si>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</si>
  <si>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</si>
  <si>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</si>
  <si>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TOTAL</t>
  </si>
  <si>
    <t>340 EPSEVG</t>
  </si>
  <si>
    <t>Total</t>
  </si>
  <si>
    <t>Màster</t>
  </si>
  <si>
    <t>Estudiantat de màster universitari segons la procedència familiar</t>
  </si>
  <si>
    <t>Estudiants matriculats segons el domicili de procedència familiar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</si>
  <si>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</si>
  <si>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</si>
  <si>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</si>
  <si>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</si>
  <si>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</si>
  <si>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</si>
  <si>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</si>
  <si>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</si>
  <si>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</si>
  <si>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Total estudiants de màster matriculats segons el domicili de procedència familiar</t>
  </si>
  <si>
    <t>Tornar taula principal</t>
  </si>
  <si>
    <t>Màster Universitari en Enginyeria de Sistemes Automàtics i Electrònica Industrial</t>
  </si>
  <si>
    <t>País</t>
  </si>
  <si>
    <t>Màster Universitari en Paisatgisme</t>
  </si>
  <si>
    <t>Màster Universitari en Enginyeria d'Organització</t>
  </si>
  <si>
    <t>Màster Universitari en Enginyeria de l'energia</t>
  </si>
  <si>
    <t>Màster Universitari en Enginyeria Industrial</t>
  </si>
  <si>
    <t>Màster Universitari en Estadística i Investigació Operativa</t>
  </si>
  <si>
    <t>Master In Advanced Mathematics and Mathematical Engineering</t>
  </si>
  <si>
    <t>Màster Universitari en Enginyeria Aeronàutica</t>
  </si>
  <si>
    <t>280 FNB</t>
  </si>
  <si>
    <t>290 ETSAV</t>
  </si>
  <si>
    <t>Màsters gestionats per la Facultat de Nàutica de Barcelona (280 FNB)</t>
  </si>
  <si>
    <t>Màsters gestionats per l'Escola Tècnica Superior d'Arquitectura del Vallès (290 ETSAV)</t>
  </si>
  <si>
    <t>Màster en Tecnologies Facilitadores per a la Indústria Alimentària i de Bioprocessos</t>
  </si>
  <si>
    <t>Màster Universitari en Optometria i Ciències de la Visió</t>
  </si>
  <si>
    <t>205 ESEIAAT</t>
  </si>
  <si>
    <t>210 ETSAB</t>
  </si>
  <si>
    <t>801 EUNCET</t>
  </si>
  <si>
    <t>Màster Universitari en Arquitectura</t>
  </si>
  <si>
    <t>Màster Universitari en Arquitectura·BarcelonaArch (MBArch)</t>
  </si>
  <si>
    <t>Master in Applied Telecommunications and Engineering Management ( MASTEAM )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</si>
  <si>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</si>
  <si>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</si>
  <si>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Enginyeria espacial i aeronàutica / Master in Aerospace and Aeronautical Engineering</t>
  </si>
  <si>
    <t>Innovació i investigació en informàtica/Innovation and Research in Informatics (MIRI)</t>
  </si>
  <si>
    <t>Erasmus Mundus Master in Advanced Materials Science and Engineering (AMASE)</t>
  </si>
  <si>
    <t>295 EEBE</t>
  </si>
  <si>
    <t>802 EAE</t>
  </si>
  <si>
    <t>Màster Universitari en Gestió d'empreses de tecnologia i d'enginyeria / Master in Technology and Engineering Management</t>
  </si>
  <si>
    <t>Màster Universitari en  Arquitectura</t>
  </si>
  <si>
    <t>Màster Universitari en Estudis avançats en disseny-Barcelona</t>
  </si>
  <si>
    <t>Màster Universitari en Enginyeria de telecomunicació</t>
  </si>
  <si>
    <t>Màster Universitari en Enginyeria electrònica</t>
  </si>
  <si>
    <t>Màster Universitari en Fotònica/Photonics</t>
  </si>
  <si>
    <t>Màster Universitari en Automàtica i robòtica</t>
  </si>
  <si>
    <t>Màster Universitari en Cadena de subministrament, transport i mobilitat</t>
  </si>
  <si>
    <t>Màster Universitari en Enginyeria d'automoció</t>
  </si>
  <si>
    <t>Màster Universitari en Enginyeria d'organització</t>
  </si>
  <si>
    <t>Màster Universitari en Enginyeria industrial</t>
  </si>
  <si>
    <t xml:space="preserve">Màster Universitari en Enginyeria nuclear/Nuclear Engineering </t>
  </si>
  <si>
    <t>Màster Universitari en Enginyeria ambiental</t>
  </si>
  <si>
    <t>Màster Universitari en Enginyeria de camins, canals i ports</t>
  </si>
  <si>
    <t>Màster Universitari en Enginyeria del terreny</t>
  </si>
  <si>
    <t>Màster Universitari en Enginyeria estructural i de la construcció</t>
  </si>
  <si>
    <t>Màster Universitari en Mètodes numèrics en enginyeria</t>
  </si>
  <si>
    <t xml:space="preserve">Màster Universitari en Enginyeria informàtica </t>
  </si>
  <si>
    <t>Màster Universitari en Formació del professorat d'educació secundària obligatòria i batxillerat, formació professional i ensenyaments d'idiomes</t>
  </si>
  <si>
    <t>Màster Universitari en Intel·ligència artificial/Artificial Intelligence</t>
  </si>
  <si>
    <t>Màster Universitari en Enginyeria naval i oceànica</t>
  </si>
  <si>
    <t>Màster Universitari en Intervenció sostenible en el medi construït</t>
  </si>
  <si>
    <t xml:space="preserve">Màster Universitari en Enginyeria química </t>
  </si>
  <si>
    <t>Màster Universitari en Aplicacions i tecnologies per als sistemes aeris no tripulats (DRONS)</t>
  </si>
  <si>
    <t>Màster Universitari en Ciència i tecnologia aeroespacials/ Master in Aerospace Science and Technology</t>
  </si>
  <si>
    <t>Màster Universitari en Gestió de l'edificació</t>
  </si>
  <si>
    <t>Màster Universitari en Seguretat i salut en el treball: prevenció de riscos laborals</t>
  </si>
  <si>
    <t>Màster Universitari en Enginyeria de mines</t>
  </si>
  <si>
    <t>Màster Universitari en Enginyeria dels recursos naturals</t>
  </si>
  <si>
    <t>Màster Universitari en Enginyeria de sistemes automàtics i electrònica industrial</t>
  </si>
  <si>
    <t>Màster Universitari en Optometria i ciències de la visió</t>
  </si>
  <si>
    <t>Màster Universitari en Tecnologies facilitadores per a la indústria alimentària i de bioprocessos</t>
  </si>
  <si>
    <t>Màster Universitari en Administració i direcció d'empreses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</si>
  <si>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</si>
  <si>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</si>
  <si>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</si>
  <si>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Màster Universitari en Direcció dels recursos humans i del talent</t>
  </si>
  <si>
    <t>Màsters gestionats per l'Escola d'Enginyeria de Barcelona Est (295 EEBE)</t>
  </si>
  <si>
    <t>Màsters gestionats per Centre Universitari d'Estudis d'Administració d'Empreses (802 EAE)</t>
  </si>
  <si>
    <t>Erasmus Mundus Master in Advanced Materials Science and Engineer (AMASE)</t>
  </si>
  <si>
    <t>Màsters gestionats pel Centre Universitari Euncet (801 EUNCET)</t>
  </si>
  <si>
    <t>Màsters gestionats per laFacultat d'Òptica i Optometria de Terrassa (370 FOOT)</t>
  </si>
  <si>
    <t>Màster Universitari en Construcció Avançada en l'Edificació</t>
  </si>
  <si>
    <t>Màster en Estadística i investigació operativa</t>
  </si>
  <si>
    <t>Màster en Matemàtica avançada i enginyeria matemàtica</t>
  </si>
  <si>
    <t>Màster en Enginyeria aeronàutica</t>
  </si>
  <si>
    <t>Màster en Enginyeria de sistemes automàtics i electrònica industrial</t>
  </si>
  <si>
    <t>Màster en Enginyeria d'organització</t>
  </si>
  <si>
    <t xml:space="preserve">Màster en Enginyeria espacial i aeronàutica </t>
  </si>
  <si>
    <t>Màster en Enginyeria industrial</t>
  </si>
  <si>
    <t>Màster en Enginyeria tèxtil i paperera</t>
  </si>
  <si>
    <t>Màster en Gestió d'empreses de tecnologia i d'enginyeria</t>
  </si>
  <si>
    <t>Màster en Arquitectura</t>
  </si>
  <si>
    <t>Màster en Estudis avançats en disseny-Barcelona</t>
  </si>
  <si>
    <t>Màster en Arquitectura BarcelonaArch (MBArch)</t>
  </si>
  <si>
    <t>Màster en Paisatgisme</t>
  </si>
  <si>
    <t>Màster en Enginyeria de telecomunicació</t>
  </si>
  <si>
    <t>Màster en Enginyeria electrònica</t>
  </si>
  <si>
    <t>Màster en Fotònica/Photonics</t>
  </si>
  <si>
    <t>Màster en Automàtica i robòtica</t>
  </si>
  <si>
    <t>Màster en Cadena de subministrament, transport i mobilitat</t>
  </si>
  <si>
    <t>Màster en Enginyeria d'automoció</t>
  </si>
  <si>
    <t>Màster en Enginyeria de l'energia</t>
  </si>
  <si>
    <t>Màster en Enginyeria nuclear/Nuclear Engineering</t>
  </si>
  <si>
    <t>Màster en Enginyeria ambiental</t>
  </si>
  <si>
    <t>Màster en Enginyeria de camins, canals i ports</t>
  </si>
  <si>
    <t>Màster en Enginyeria del terreny</t>
  </si>
  <si>
    <t>Màster en Enginyeria estructural i de la construcció</t>
  </si>
  <si>
    <t>Màster en Hidroinformàtica i gestió de l'aigua</t>
  </si>
  <si>
    <t>Màster en Mètodes numèrics en enginyeria</t>
  </si>
  <si>
    <t>Màster en Enginyeria informàtica</t>
  </si>
  <si>
    <t>Màster en Intel·ligència artificial</t>
  </si>
  <si>
    <t>Màster en Formació del Professorat d'Educació Secundària Obligatòria i Batxillerat, Formació Professional i Ensenyament d'Idiomes</t>
  </si>
  <si>
    <t>Màster en Enginyeria naval i oceànica</t>
  </si>
  <si>
    <t>Màster en Intervenció sostenible en el medi construït</t>
  </si>
  <si>
    <t>Màster en Ciència i enginyeria de materials</t>
  </si>
  <si>
    <t>Màster en Enginyeria química</t>
  </si>
  <si>
    <t>Màster en Aplicacions i Gestió de l'Enginyeria de Telecomunicació (MASTEAM)</t>
  </si>
  <si>
    <t>Màster en Aplicacions i tecnologies per als sistemes aeris no tripulats (DRONS)</t>
  </si>
  <si>
    <t>Màster en Ciència i tecnologia aeroespacials</t>
  </si>
  <si>
    <t>Màster en Construcció Avançada en l'Edificació</t>
  </si>
  <si>
    <t>Màster en Gestió de l'edificació</t>
  </si>
  <si>
    <t>Màster en Seguretat i salut en el treball: prevenció de riscos laborals</t>
  </si>
  <si>
    <t>Màster en Enginyeria de mines</t>
  </si>
  <si>
    <t>Màster en Enginyeria dels recursos naturals</t>
  </si>
  <si>
    <t>Màster en Administració i direcció d'empreses</t>
  </si>
  <si>
    <t>Màster en Direcció de màrqueting</t>
  </si>
  <si>
    <t>Màster en Direcció dels recursos humans i del talent</t>
  </si>
  <si>
    <t>Màster en Gestió i Operació d'Instal·lacions Energètiques Marines</t>
  </si>
  <si>
    <t>Màster en Nàutica i Gestió del Transport Marítim</t>
  </si>
  <si>
    <t>Màster Universitari en Tecnologies avançades de telecomunicació</t>
  </si>
  <si>
    <t>Màster Universitari en Hidroinformàtica i gestió de l'aigua/Hydroinformatics and Water Management</t>
  </si>
  <si>
    <t>Màster Universitari en Ciència i enginyeria avançada de materials</t>
  </si>
  <si>
    <t>Màster Universitari en Enginyeria interdisciplinària i innovadora</t>
  </si>
  <si>
    <t>Enginyeria interdisciplinària i innovadora</t>
  </si>
  <si>
    <t>Física per a l'enginyeria</t>
  </si>
  <si>
    <t>Tecnologies avançades de telecomunicació</t>
  </si>
  <si>
    <t>Màster Universitari en Disseny i tecnologia tèxtils</t>
  </si>
  <si>
    <t>Màster Universitari en Tecnologia paperera i gràfica</t>
  </si>
  <si>
    <t>Màster Universitari en Cybersecurity</t>
  </si>
  <si>
    <t>Màster Universitari en Física per a l'enginyeria</t>
  </si>
  <si>
    <t>Màster Universitari en Neuroenginyeria i rehabilitació</t>
  </si>
  <si>
    <t>Erasmus Mundus master's degree in Flood Risk Management</t>
  </si>
  <si>
    <t>Màster Universitari en Gestió i Operació d'Instal·lacions Energètiques Marines</t>
  </si>
  <si>
    <t>Màster Universitari en Nàutica i Gestió del Transport Marítim</t>
  </si>
  <si>
    <t>Màster Universitari en Diagnosi i tècniques d'intervenció en l'edificació</t>
  </si>
  <si>
    <t>Alemanya</t>
  </si>
  <si>
    <t>Andorra</t>
  </si>
  <si>
    <t>Argentina</t>
  </si>
  <si>
    <t>Brasil</t>
  </si>
  <si>
    <t>Equador</t>
  </si>
  <si>
    <t>Grècia</t>
  </si>
  <si>
    <t>Mèxic</t>
  </si>
  <si>
    <t>Panamà</t>
  </si>
  <si>
    <t>Portugal</t>
  </si>
  <si>
    <t>República Dominicana</t>
  </si>
  <si>
    <t>Vietnam</t>
  </si>
  <si>
    <t>Xile</t>
  </si>
  <si>
    <t>Xina</t>
  </si>
  <si>
    <t>Bolívia</t>
  </si>
  <si>
    <t>Iran</t>
  </si>
  <si>
    <t>Irlanda</t>
  </si>
  <si>
    <t>Països Baixos</t>
  </si>
  <si>
    <t>Perú</t>
  </si>
  <si>
    <t>Regne Unit</t>
  </si>
  <si>
    <t>Rússia</t>
  </si>
  <si>
    <t>Turquia</t>
  </si>
  <si>
    <t>Bulgària</t>
  </si>
  <si>
    <t>Colòmbia</t>
  </si>
  <si>
    <t>Croàcia</t>
  </si>
  <si>
    <t>Dinamarca</t>
  </si>
  <si>
    <t>Egipte</t>
  </si>
  <si>
    <t>El Salvador</t>
  </si>
  <si>
    <t>Emirats Àrabs Units, els</t>
  </si>
  <si>
    <t>Estats Units, els</t>
  </si>
  <si>
    <t>Guatemala</t>
  </si>
  <si>
    <t>Iraq, l'</t>
  </si>
  <si>
    <t>Israel</t>
  </si>
  <si>
    <t>Itàlia</t>
  </si>
  <si>
    <t>Japó</t>
  </si>
  <si>
    <t>Kirguizstan</t>
  </si>
  <si>
    <t>Líban</t>
  </si>
  <si>
    <t>Lituània</t>
  </si>
  <si>
    <t>Marroc, el</t>
  </si>
  <si>
    <t>Polònia</t>
  </si>
  <si>
    <t>Puerto Rico</t>
  </si>
  <si>
    <t>Síria</t>
  </si>
  <si>
    <t>Veneçuela</t>
  </si>
  <si>
    <t>Xipre</t>
  </si>
  <si>
    <t>Albània</t>
  </si>
  <si>
    <t>Armènia</t>
  </si>
  <si>
    <t>Austràlia</t>
  </si>
  <si>
    <t>França</t>
  </si>
  <si>
    <t>Hongria</t>
  </si>
  <si>
    <t>Índia</t>
  </si>
  <si>
    <t>Jordània</t>
  </si>
  <si>
    <t>Pakistan</t>
  </si>
  <si>
    <t>Bèlgica</t>
  </si>
  <si>
    <t>Hondures</t>
  </si>
  <si>
    <t>Indonèsia</t>
  </si>
  <si>
    <t>Luxemburg</t>
  </si>
  <si>
    <t>Macedònia</t>
  </si>
  <si>
    <t>Nigèria</t>
  </si>
  <si>
    <t>Noruega</t>
  </si>
  <si>
    <t>Sèrbia</t>
  </si>
  <si>
    <t>Sri Lanka</t>
  </si>
  <si>
    <t>Taiwan</t>
  </si>
  <si>
    <t>Bangladesh</t>
  </si>
  <si>
    <t>Canadà</t>
  </si>
  <si>
    <t>Costa Rica</t>
  </si>
  <si>
    <t>Cuba</t>
  </si>
  <si>
    <t>Filipines</t>
  </si>
  <si>
    <t>Finlàndia</t>
  </si>
  <si>
    <t>Kazakhstan</t>
  </si>
  <si>
    <t>Nepal</t>
  </si>
  <si>
    <t>Nicaragua</t>
  </si>
  <si>
    <t>Zimbàbue</t>
  </si>
  <si>
    <t>Uruguai</t>
  </si>
  <si>
    <t>Senegal</t>
  </si>
  <si>
    <t>Tunísia</t>
  </si>
  <si>
    <t>Paraguai</t>
  </si>
  <si>
    <t>Àustria</t>
  </si>
  <si>
    <t>Azerbaidjan</t>
  </si>
  <si>
    <t>Islàndia</t>
  </si>
  <si>
    <t>Suècia</t>
  </si>
  <si>
    <t>Txèquia</t>
  </si>
  <si>
    <t>Erasmus Mundus Master's degree in Flood Risk Management</t>
  </si>
  <si>
    <t>Master in Universitari en Urban Mobility</t>
  </si>
  <si>
    <t>Màster en Disseny i tecnologia tèxtils</t>
  </si>
  <si>
    <t>Màster en Tecnologia paperera i gràfica</t>
  </si>
  <si>
    <t>Master in Cybersecurity</t>
  </si>
  <si>
    <t>European Master in Photonics Engineering, Nanophotonics and Biophotonics</t>
  </si>
  <si>
    <t>Màster en Neuroenginyeria i rehabilitació</t>
  </si>
  <si>
    <t>Master Urban Mobility</t>
  </si>
  <si>
    <t>Màster en Diagnosi i tècniques d'intervenció en l'edificació</t>
  </si>
  <si>
    <t>Estudiantat Espanyol</t>
  </si>
  <si>
    <t>Estudiantat
Estranger</t>
  </si>
  <si>
    <t>Estudiantat Total</t>
  </si>
  <si>
    <t>% Estudiantat Estranger</t>
  </si>
  <si>
    <t>Espanya</t>
  </si>
  <si>
    <t>Venezuela</t>
  </si>
  <si>
    <t>Uruguay</t>
  </si>
  <si>
    <t>Ucrania</t>
  </si>
  <si>
    <t>Tunez</t>
  </si>
  <si>
    <t>Suiza</t>
  </si>
  <si>
    <t>Suecia</t>
  </si>
  <si>
    <t>Rusia</t>
  </si>
  <si>
    <t>Rumanía</t>
  </si>
  <si>
    <t>República Checa</t>
  </si>
  <si>
    <t>Reino Unido</t>
  </si>
  <si>
    <t>Paraguay</t>
  </si>
  <si>
    <t>Panamá</t>
  </si>
  <si>
    <t>Pakistán</t>
  </si>
  <si>
    <t>Países Bajos</t>
  </si>
  <si>
    <t>México</t>
  </si>
  <si>
    <t>Mauricio</t>
  </si>
  <si>
    <t>Marruecos</t>
  </si>
  <si>
    <t>Luxemburgo</t>
  </si>
  <si>
    <t>Lituania</t>
  </si>
  <si>
    <t>Líbano</t>
  </si>
  <si>
    <t>Italia</t>
  </si>
  <si>
    <t>Islandia</t>
  </si>
  <si>
    <t>Indonesia</t>
  </si>
  <si>
    <t>India</t>
  </si>
  <si>
    <t>Honduras</t>
  </si>
  <si>
    <t>Grecia</t>
  </si>
  <si>
    <t>Francia</t>
  </si>
  <si>
    <t>Filipinas</t>
  </si>
  <si>
    <t>Estados Unidos de América</t>
  </si>
  <si>
    <t>España</t>
  </si>
  <si>
    <t>Eslovenia</t>
  </si>
  <si>
    <t>Emiratos Árabes Unidos</t>
  </si>
  <si>
    <t>Egipto</t>
  </si>
  <si>
    <t>Ecuador</t>
  </si>
  <si>
    <t>Colombia</t>
  </si>
  <si>
    <t>China</t>
  </si>
  <si>
    <t>Chile</t>
  </si>
  <si>
    <t>Canadá</t>
  </si>
  <si>
    <t>Bolivia</t>
  </si>
  <si>
    <t>Bélgica</t>
  </si>
  <si>
    <t>Azerbayán</t>
  </si>
  <si>
    <t>Austria</t>
  </si>
  <si>
    <t>Australia</t>
  </si>
  <si>
    <t>Alemania</t>
  </si>
  <si>
    <t>Georgia</t>
  </si>
  <si>
    <t>Polonia</t>
  </si>
  <si>
    <t>Palestina</t>
  </si>
  <si>
    <t>Jordania</t>
  </si>
  <si>
    <t>Turquía</t>
  </si>
  <si>
    <t>Irán</t>
  </si>
  <si>
    <t>Albania</t>
  </si>
  <si>
    <t>Siria</t>
  </si>
  <si>
    <t>Armenia</t>
  </si>
  <si>
    <t>Nigeria</t>
  </si>
  <si>
    <t>Moldavia</t>
  </si>
  <si>
    <t>Bulgaria</t>
  </si>
  <si>
    <t>Zimbabue</t>
  </si>
  <si>
    <t>Sri lanka</t>
  </si>
  <si>
    <t>Kazajistán</t>
  </si>
  <si>
    <t>Hungría</t>
  </si>
  <si>
    <t>Finlandia</t>
  </si>
  <si>
    <t>Taiwán</t>
  </si>
  <si>
    <t>Serbia</t>
  </si>
  <si>
    <t>Macedônia</t>
  </si>
  <si>
    <t>Kenia</t>
  </si>
  <si>
    <t>Chipre</t>
  </si>
  <si>
    <t>Japón</t>
  </si>
  <si>
    <t>Kirgizstán</t>
  </si>
  <si>
    <t>Irak</t>
  </si>
  <si>
    <t>Eslovaquia</t>
  </si>
  <si>
    <t>Croacia</t>
  </si>
  <si>
    <t>Mongolia</t>
  </si>
  <si>
    <t>Eslovàquia</t>
  </si>
  <si>
    <t>Eslovènia</t>
  </si>
  <si>
    <t>Geòrgia</t>
  </si>
  <si>
    <t>Kenya</t>
  </si>
  <si>
    <t>Maurici</t>
  </si>
  <si>
    <t>Moldàvia</t>
  </si>
  <si>
    <t>Mongòlia</t>
  </si>
  <si>
    <t>Romania</t>
  </si>
  <si>
    <t>Suïssa</t>
  </si>
  <si>
    <t>Ucraïna</t>
  </si>
  <si>
    <t>Màster en Innovació i investigació en informàtica (MIRI)</t>
  </si>
  <si>
    <t>Màster Universitari en Enginyeria tèxtil i paperera</t>
  </si>
  <si>
    <t>Màster Universitari en Ciència i enginyeria de materials</t>
  </si>
  <si>
    <t>390 EEABB</t>
  </si>
  <si>
    <t>Màsters gestionats per l'Escola d'Enginyeria Agroalimentària i de Biosistemes de Barcelona (390 EEABB)</t>
  </si>
  <si>
    <t>480 IS.UPC</t>
  </si>
  <si>
    <t>Màster Universitari enCiència i tecnologia de la sostenibilitat</t>
  </si>
  <si>
    <t>Dades març de 2021</t>
  </si>
  <si>
    <t>Màsters gestionats per l'Institut Universitari de Recerca en Ciència i Tecnologies de la Sostenibilitat (480 IS.UPC)</t>
  </si>
  <si>
    <t>Estudiants matriculats segons la seva nacionalitat</t>
  </si>
  <si>
    <t>País nacionalitat</t>
  </si>
  <si>
    <t>Màster en Ciència i tecnologia de la sostenibilitat</t>
  </si>
  <si>
    <t>Algeria</t>
  </si>
  <si>
    <t>Antilles Neerlandeses</t>
  </si>
  <si>
    <t>Sudan, El</t>
  </si>
  <si>
    <t>Algèria</t>
  </si>
  <si>
    <t>Sudan,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</si>
</sst>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i/>
      <sz val="9"/>
      <color rgb="FF003366"/>
      <name val="Calibri"/>
      <family val="2"/>
      <scheme val="minor"/>
    </font>
    <font>
      <sz val="10"/>
      <name val="Arial"/>
      <family val="2"/>
    </font>
    <font>
      <sz val="1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336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36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5" fillId="4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5" fillId="4" borderId="4" applyNumberFormat="0" applyFont="0" applyFill="0" applyAlignment="0" applyProtection="0"/>
    <xf numFmtId="0" fontId="4" fillId="5" borderId="5">
      <alignment horizontal="center" vertical="center" wrapText="1"/>
    </xf>
    <xf numFmtId="0" fontId="5" fillId="4" borderId="7" applyNumberFormat="0" applyFont="0" applyFill="0" applyAlignment="0" applyProtection="0"/>
    <xf numFmtId="3" fontId="8" fillId="7" borderId="5" applyNumberFormat="0">
      <alignment vertical="center"/>
    </xf>
    <xf numFmtId="3" fontId="8" fillId="8" borderId="5" applyNumberFormat="0">
      <alignment vertical="center"/>
    </xf>
    <xf numFmtId="4" fontId="9" fillId="10" borderId="5" applyNumberFormat="0">
      <alignment vertical="center"/>
    </xf>
    <xf numFmtId="0" fontId="10" fillId="0" borderId="9" applyNumberFormat="0" applyFont="0" applyFill="0" applyAlignment="0" applyProtection="0">
      <alignment horizontal="center" vertical="top" wrapText="1"/>
    </xf>
    <xf numFmtId="0" fontId="6" fillId="0" borderId="10" applyNumberFormat="0" applyFont="0" applyFill="0" applyAlignment="0" applyProtection="0"/>
    <xf numFmtId="0" fontId="6" fillId="0" borderId="11" applyNumberFormat="0" applyFont="0" applyFill="0" applyAlignment="0" applyProtection="0"/>
    <xf numFmtId="0" fontId="5" fillId="4" borderId="12" applyNumberFormat="0" applyFont="0" applyFill="0" applyAlignment="0" applyProtection="0"/>
    <xf numFmtId="4" fontId="4" fillId="5" borderId="5">
      <alignment horizontal="left" vertical="center"/>
    </xf>
    <xf numFmtId="0" fontId="9" fillId="10" borderId="5">
      <alignment horizontal="left" vertical="center"/>
    </xf>
    <xf numFmtId="0" fontId="9" fillId="4" borderId="5">
      <alignment horizontal="left" vertical="center"/>
    </xf>
    <xf numFmtId="0" fontId="9" fillId="4" borderId="5">
      <alignment horizontal="left" vertical="center"/>
    </xf>
    <xf numFmtId="0" fontId="9" fillId="11" borderId="5">
      <alignment horizontal="left" vertical="center"/>
    </xf>
    <xf numFmtId="0" fontId="11" fillId="2" borderId="0">
      <alignment horizontal="left" vertical="center"/>
    </xf>
    <xf numFmtId="44" fontId="6" fillId="0" borderId="0" applyFont="0" applyFill="0" applyBorder="0" applyAlignment="0" applyProtection="0"/>
    <xf numFmtId="4" fontId="8" fillId="4" borderId="5" applyNumberFormat="0">
      <alignment vertical="center"/>
    </xf>
    <xf numFmtId="4" fontId="8" fillId="11" borderId="5" applyNumberFormat="0">
      <alignment vertical="center"/>
    </xf>
    <xf numFmtId="0" fontId="8" fillId="3" borderId="5">
      <alignment horizontal="left" vertical="center"/>
    </xf>
    <xf numFmtId="0" fontId="4" fillId="12" borderId="5">
      <alignment horizontal="center" vertical="center"/>
    </xf>
    <xf numFmtId="3" fontId="8" fillId="4" borderId="0" applyNumberFormat="0">
      <alignment vertical="center"/>
    </xf>
    <xf numFmtId="4" fontId="9" fillId="4" borderId="5" applyNumberFormat="0">
      <alignment vertical="center"/>
    </xf>
    <xf numFmtId="0" fontId="4" fillId="5" borderId="5">
      <alignment horizontal="center" vertical="center"/>
    </xf>
    <xf numFmtId="4" fontId="9" fillId="11" borderId="5" applyNumberFormat="0">
      <alignment vertical="center"/>
    </xf>
    <xf numFmtId="0" fontId="6" fillId="0" borderId="0" applyNumberFormat="0" applyProtection="0">
      <alignment horizontal="right"/>
    </xf>
    <xf numFmtId="0" fontId="12" fillId="0" borderId="0" applyNumberFormat="0" applyFill="0" applyBorder="0" applyAlignment="0" applyProtection="0"/>
    <xf numFmtId="0" fontId="16" fillId="0" borderId="0"/>
    <xf numFmtId="9" fontId="18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166">
    <xf numFmtId="0" fontId="0" fillId="0" borderId="0" xfId="0"/>
    <xf numFmtId="0" fontId="3" fillId="2" borderId="0" xfId="0" applyFont="1" applyFill="1"/>
    <xf numFmtId="165" fontId="3" fillId="2" borderId="0" xfId="0" applyNumberFormat="1" applyFont="1" applyFill="1"/>
    <xf numFmtId="165" fontId="0" fillId="0" borderId="0" xfId="0" applyNumberFormat="1"/>
    <xf numFmtId="0" fontId="3" fillId="2" borderId="0" xfId="0" applyFont="1" applyFill="1" applyAlignment="1">
      <alignment wrapText="1"/>
    </xf>
    <xf numFmtId="0" fontId="7" fillId="6" borderId="8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/>
    <xf numFmtId="165" fontId="14" fillId="14" borderId="1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vertical="center"/>
    </xf>
    <xf numFmtId="165" fontId="14" fillId="9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19" xfId="0" applyFont="1" applyBorder="1"/>
    <xf numFmtId="0" fontId="6" fillId="0" borderId="20" xfId="0" applyFont="1" applyBorder="1"/>
    <xf numFmtId="165" fontId="7" fillId="13" borderId="8" xfId="0" applyNumberFormat="1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vertical="center"/>
    </xf>
    <xf numFmtId="165" fontId="14" fillId="14" borderId="1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22" xfId="0" applyNumberFormat="1" applyBorder="1"/>
    <xf numFmtId="165" fontId="14" fillId="9" borderId="16" xfId="0" applyNumberFormat="1" applyFont="1" applyFill="1" applyBorder="1" applyAlignment="1">
      <alignment horizontal="left" vertical="center"/>
    </xf>
    <xf numFmtId="165" fontId="14" fillId="14" borderId="1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30" applyAlignment="1">
      <alignment vertical="center"/>
    </xf>
    <xf numFmtId="0" fontId="15" fillId="0" borderId="0" xfId="0" applyFont="1" applyAlignment="1">
      <alignment horizontal="left" vertical="center"/>
    </xf>
    <xf numFmtId="165" fontId="7" fillId="13" borderId="17" xfId="0" applyNumberFormat="1" applyFont="1" applyFill="1" applyBorder="1" applyAlignment="1">
      <alignment horizontal="center" vertical="center"/>
    </xf>
    <xf numFmtId="165" fontId="14" fillId="9" borderId="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horizontal="center" vertical="center"/>
    </xf>
    <xf numFmtId="165" fontId="14" fillId="15" borderId="6" xfId="0" applyNumberFormat="1" applyFont="1" applyFill="1" applyBorder="1" applyAlignment="1">
      <alignment vertical="center"/>
    </xf>
    <xf numFmtId="165" fontId="14" fillId="15" borderId="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vertical="center"/>
    </xf>
    <xf numFmtId="165" fontId="14" fillId="16" borderId="18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left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vertical="center"/>
    </xf>
    <xf numFmtId="165" fontId="7" fillId="13" borderId="16" xfId="0" applyNumberFormat="1" applyFont="1" applyFill="1" applyBorder="1" applyAlignment="1">
      <alignment horizontal="left" vertical="center" wrapText="1"/>
    </xf>
    <xf numFmtId="165" fontId="14" fillId="15" borderId="16" xfId="0" applyNumberFormat="1" applyFont="1" applyFill="1" applyBorder="1" applyAlignment="1">
      <alignment vertical="center"/>
    </xf>
    <xf numFmtId="165" fontId="14" fillId="15" borderId="1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horizontal="center" vertical="center"/>
    </xf>
    <xf numFmtId="0" fontId="12" fillId="0" borderId="0" xfId="30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165" fontId="3" fillId="2" borderId="31" xfId="0" applyNumberFormat="1" applyFont="1" applyFill="1" applyBorder="1"/>
    <xf numFmtId="165" fontId="3" fillId="2" borderId="32" xfId="0" applyNumberFormat="1" applyFont="1" applyFill="1" applyBorder="1"/>
    <xf numFmtId="165" fontId="3" fillId="2" borderId="33" xfId="0" applyNumberFormat="1" applyFont="1" applyFill="1" applyBorder="1"/>
    <xf numFmtId="165" fontId="3" fillId="2" borderId="34" xfId="0" applyNumberFormat="1" applyFont="1" applyFill="1" applyBorder="1"/>
    <xf numFmtId="165" fontId="3" fillId="2" borderId="35" xfId="0" applyNumberFormat="1" applyFont="1" applyFill="1" applyBorder="1"/>
    <xf numFmtId="165" fontId="17" fillId="2" borderId="34" xfId="0" applyNumberFormat="1" applyFont="1" applyFill="1" applyBorder="1"/>
    <xf numFmtId="165" fontId="7" fillId="13" borderId="18" xfId="0" applyNumberFormat="1" applyFont="1" applyFill="1" applyBorder="1" applyAlignment="1">
      <alignment horizontal="left" vertical="center" wrapText="1"/>
    </xf>
    <xf numFmtId="165" fontId="7" fillId="13" borderId="15" xfId="0" applyNumberFormat="1" applyFont="1" applyFill="1" applyBorder="1" applyAlignment="1">
      <alignment horizontal="center" vertical="center" wrapText="1"/>
    </xf>
    <xf numFmtId="165" fontId="7" fillId="13" borderId="0" xfId="0" applyNumberFormat="1" applyFont="1" applyFill="1" applyBorder="1" applyAlignment="1">
      <alignment horizontal="center" vertical="center" wrapText="1"/>
    </xf>
    <xf numFmtId="165" fontId="7" fillId="13" borderId="18" xfId="0" applyNumberFormat="1" applyFont="1" applyFill="1" applyBorder="1" applyAlignment="1">
      <alignment horizontal="center" vertical="center" wrapText="1"/>
    </xf>
    <xf numFmtId="165" fontId="7" fillId="13" borderId="17" xfId="0" applyNumberFormat="1" applyFont="1" applyFill="1" applyBorder="1" applyAlignment="1">
      <alignment vertical="center"/>
    </xf>
    <xf numFmtId="165" fontId="14" fillId="16" borderId="27" xfId="0" applyNumberFormat="1" applyFont="1" applyFill="1" applyBorder="1" applyAlignment="1">
      <alignment vertical="center"/>
    </xf>
    <xf numFmtId="165" fontId="14" fillId="16" borderId="13" xfId="0" applyNumberFormat="1" applyFont="1" applyFill="1" applyBorder="1" applyAlignment="1">
      <alignment horizontal="center" vertical="center"/>
    </xf>
    <xf numFmtId="165" fontId="7" fillId="13" borderId="27" xfId="0" applyNumberFormat="1" applyFont="1" applyFill="1" applyBorder="1" applyAlignment="1">
      <alignment horizontal="left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27" xfId="0" applyNumberFormat="1" applyFont="1" applyFill="1" applyBorder="1" applyAlignment="1">
      <alignment horizontal="left" vertical="center"/>
    </xf>
    <xf numFmtId="165" fontId="7" fillId="13" borderId="13" xfId="0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left" vertical="center"/>
    </xf>
    <xf numFmtId="165" fontId="7" fillId="13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6" xfId="5" applyFont="1" applyFill="1" applyBorder="1">
      <alignment horizontal="center" vertical="center" wrapText="1"/>
    </xf>
    <xf numFmtId="0" fontId="3" fillId="0" borderId="0" xfId="0" applyFont="1" applyFill="1"/>
    <xf numFmtId="0" fontId="7" fillId="0" borderId="6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6" xfId="5" applyFont="1" applyFill="1" applyBorder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34"/>
    <xf numFmtId="0" fontId="15" fillId="0" borderId="0" xfId="34" applyFont="1" applyAlignment="1">
      <alignment vertical="center"/>
    </xf>
    <xf numFmtId="0" fontId="1" fillId="0" borderId="36" xfId="35" applyBorder="1"/>
    <xf numFmtId="0" fontId="1" fillId="0" borderId="0" xfId="35"/>
    <xf numFmtId="0" fontId="1" fillId="0" borderId="37" xfId="35" applyBorder="1"/>
    <xf numFmtId="0" fontId="1" fillId="0" borderId="38" xfId="35" applyBorder="1"/>
    <xf numFmtId="0" fontId="1" fillId="0" borderId="39" xfId="35" applyBorder="1"/>
    <xf numFmtId="0" fontId="1" fillId="0" borderId="40" xfId="35" applyBorder="1"/>
    <xf numFmtId="165" fontId="7" fillId="13" borderId="18" xfId="34" applyNumberFormat="1" applyFont="1" applyFill="1" applyBorder="1" applyAlignment="1">
      <alignment vertical="center"/>
    </xf>
    <xf numFmtId="165" fontId="7" fillId="13" borderId="6" xfId="34" applyNumberFormat="1" applyFont="1" applyFill="1" applyBorder="1" applyAlignment="1">
      <alignment horizontal="center" vertical="center" wrapText="1"/>
    </xf>
    <xf numFmtId="0" fontId="1" fillId="0" borderId="41" xfId="35" applyBorder="1"/>
    <xf numFmtId="165" fontId="14" fillId="14" borderId="16" xfId="34" applyNumberFormat="1" applyFont="1" applyFill="1" applyBorder="1" applyAlignment="1">
      <alignment horizontal="left" vertical="center"/>
    </xf>
    <xf numFmtId="165" fontId="14" fillId="14" borderId="16" xfId="34" applyNumberFormat="1" applyFont="1" applyFill="1" applyBorder="1" applyAlignment="1">
      <alignment horizontal="center" vertical="center"/>
    </xf>
    <xf numFmtId="165" fontId="14" fillId="9" borderId="16" xfId="34" applyNumberFormat="1" applyFont="1" applyFill="1" applyBorder="1" applyAlignment="1">
      <alignment horizontal="left" vertical="center"/>
    </xf>
    <xf numFmtId="165" fontId="14" fillId="9" borderId="16" xfId="34" applyNumberFormat="1" applyFont="1" applyFill="1" applyBorder="1" applyAlignment="1">
      <alignment horizontal="center" vertical="center"/>
    </xf>
    <xf numFmtId="165" fontId="14" fillId="16" borderId="16" xfId="34" applyNumberFormat="1" applyFont="1" applyFill="1" applyBorder="1" applyAlignment="1">
      <alignment horizontal="left" vertical="center"/>
    </xf>
    <xf numFmtId="165" fontId="14" fillId="16" borderId="16" xfId="34" applyNumberFormat="1" applyFont="1" applyFill="1" applyBorder="1" applyAlignment="1">
      <alignment horizontal="center" vertical="center"/>
    </xf>
    <xf numFmtId="165" fontId="14" fillId="15" borderId="16" xfId="34" applyNumberFormat="1" applyFont="1" applyFill="1" applyBorder="1" applyAlignment="1">
      <alignment horizontal="left" vertical="center"/>
    </xf>
    <xf numFmtId="165" fontId="14" fillId="15" borderId="16" xfId="34" applyNumberFormat="1" applyFont="1" applyFill="1" applyBorder="1" applyAlignment="1">
      <alignment horizontal="center" vertical="center"/>
    </xf>
    <xf numFmtId="165" fontId="7" fillId="13" borderId="17" xfId="34" applyNumberFormat="1" applyFont="1" applyFill="1" applyBorder="1" applyAlignment="1">
      <alignment horizontal="left" vertical="center"/>
    </xf>
    <xf numFmtId="165" fontId="7" fillId="13" borderId="17" xfId="34" applyNumberFormat="1" applyFont="1" applyFill="1" applyBorder="1" applyAlignment="1">
      <alignment horizontal="center" vertical="center"/>
    </xf>
    <xf numFmtId="0" fontId="1" fillId="0" borderId="42" xfId="35" applyBorder="1"/>
    <xf numFmtId="0" fontId="1" fillId="0" borderId="43" xfId="35" applyBorder="1"/>
    <xf numFmtId="0" fontId="19" fillId="16" borderId="6" xfId="31" applyFont="1" applyFill="1" applyBorder="1" applyAlignment="1">
      <alignment vertical="top" wrapText="1"/>
    </xf>
    <xf numFmtId="0" fontId="19" fillId="15" borderId="6" xfId="31" applyFont="1" applyFill="1" applyBorder="1" applyAlignment="1">
      <alignment vertical="top" wrapText="1"/>
    </xf>
    <xf numFmtId="3" fontId="20" fillId="15" borderId="6" xfId="30" applyNumberFormat="1" applyFont="1" applyFill="1" applyBorder="1" applyAlignment="1">
      <alignment horizontal="left" vertical="center" wrapText="1"/>
    </xf>
    <xf numFmtId="3" fontId="21" fillId="15" borderId="6" xfId="7" applyNumberFormat="1" applyFont="1" applyFill="1" applyBorder="1" applyAlignment="1">
      <alignment vertical="center" wrapText="1"/>
    </xf>
    <xf numFmtId="165" fontId="21" fillId="15" borderId="6" xfId="7" applyNumberFormat="1" applyFont="1" applyFill="1" applyBorder="1" applyAlignment="1">
      <alignment horizontal="center" vertical="center"/>
    </xf>
    <xf numFmtId="166" fontId="21" fillId="15" borderId="6" xfId="32" applyNumberFormat="1" applyFont="1" applyFill="1" applyBorder="1" applyAlignment="1">
      <alignment horizontal="center" vertical="center"/>
    </xf>
    <xf numFmtId="3" fontId="20" fillId="16" borderId="8" xfId="30" applyNumberFormat="1" applyFont="1" applyFill="1" applyBorder="1" applyAlignment="1">
      <alignment horizontal="left" vertical="center" wrapText="1"/>
    </xf>
    <xf numFmtId="3" fontId="21" fillId="16" borderId="6" xfId="7" applyNumberFormat="1" applyFont="1" applyFill="1" applyBorder="1" applyAlignment="1">
      <alignment vertical="center" wrapText="1"/>
    </xf>
    <xf numFmtId="165" fontId="21" fillId="16" borderId="6" xfId="7" applyNumberFormat="1" applyFont="1" applyFill="1" applyBorder="1" applyAlignment="1">
      <alignment horizontal="center" vertical="center"/>
    </xf>
    <xf numFmtId="166" fontId="21" fillId="16" borderId="6" xfId="32" applyNumberFormat="1" applyFont="1" applyFill="1" applyBorder="1" applyAlignment="1">
      <alignment horizontal="center" vertical="center"/>
    </xf>
    <xf numFmtId="3" fontId="20" fillId="16" borderId="13" xfId="30" applyNumberFormat="1" applyFont="1" applyFill="1" applyBorder="1" applyAlignment="1">
      <alignment horizontal="left" vertical="center" wrapText="1"/>
    </xf>
    <xf numFmtId="3" fontId="20" fillId="16" borderId="15" xfId="30" applyNumberFormat="1" applyFont="1" applyFill="1" applyBorder="1" applyAlignment="1">
      <alignment horizontal="left" vertical="center" wrapText="1"/>
    </xf>
    <xf numFmtId="3" fontId="20" fillId="14" borderId="6" xfId="30" applyNumberFormat="1" applyFont="1" applyFill="1" applyBorder="1" applyAlignment="1">
      <alignment horizontal="left" vertical="center"/>
    </xf>
    <xf numFmtId="3" fontId="21" fillId="14" borderId="6" xfId="7" applyNumberFormat="1" applyFont="1" applyFill="1" applyBorder="1" applyAlignment="1">
      <alignment vertical="center" wrapText="1"/>
    </xf>
    <xf numFmtId="165" fontId="21" fillId="14" borderId="6" xfId="7" applyNumberFormat="1" applyFont="1" applyFill="1" applyBorder="1" applyAlignment="1">
      <alignment horizontal="center" vertical="center"/>
    </xf>
    <xf numFmtId="0" fontId="20" fillId="16" borderId="6" xfId="30" applyFont="1" applyFill="1" applyBorder="1" applyAlignment="1">
      <alignment horizontal="left" vertical="center" wrapText="1"/>
    </xf>
    <xf numFmtId="3" fontId="21" fillId="9" borderId="6" xfId="7" applyNumberFormat="1" applyFont="1" applyFill="1" applyBorder="1" applyAlignment="1">
      <alignment vertical="center" wrapText="1"/>
    </xf>
    <xf numFmtId="0" fontId="20" fillId="15" borderId="8" xfId="30" applyFont="1" applyFill="1" applyBorder="1" applyAlignment="1">
      <alignment horizontal="left" vertical="center" wrapText="1"/>
    </xf>
    <xf numFmtId="0" fontId="20" fillId="15" borderId="13" xfId="30" applyFont="1" applyFill="1" applyBorder="1" applyAlignment="1">
      <alignment horizontal="left" vertical="center" wrapText="1"/>
    </xf>
    <xf numFmtId="0" fontId="20" fillId="15" borderId="15" xfId="30" applyFont="1" applyFill="1" applyBorder="1" applyAlignment="1">
      <alignment horizontal="left" vertical="center" wrapText="1"/>
    </xf>
    <xf numFmtId="0" fontId="20" fillId="16" borderId="8" xfId="30" applyFont="1" applyFill="1" applyBorder="1" applyAlignment="1">
      <alignment horizontal="left" vertical="center" wrapText="1"/>
    </xf>
    <xf numFmtId="165" fontId="21" fillId="16" borderId="6" xfId="32" applyNumberFormat="1" applyFont="1" applyFill="1" applyBorder="1" applyAlignment="1">
      <alignment horizontal="center" vertical="center"/>
    </xf>
    <xf numFmtId="0" fontId="20" fillId="16" borderId="13" xfId="30" applyFont="1" applyFill="1" applyBorder="1" applyAlignment="1">
      <alignment horizontal="left" vertical="center" wrapText="1"/>
    </xf>
    <xf numFmtId="0" fontId="20" fillId="16" borderId="15" xfId="30" applyFont="1" applyFill="1" applyBorder="1" applyAlignment="1">
      <alignment horizontal="left" vertical="center" wrapText="1"/>
    </xf>
    <xf numFmtId="165" fontId="21" fillId="15" borderId="6" xfId="32" applyNumberFormat="1" applyFont="1" applyFill="1" applyBorder="1" applyAlignment="1">
      <alignment horizontal="center" vertical="center"/>
    </xf>
    <xf numFmtId="0" fontId="20" fillId="15" borderId="6" xfId="30" applyFont="1" applyFill="1" applyBorder="1" applyAlignment="1">
      <alignment horizontal="left" vertical="center" wrapText="1"/>
    </xf>
    <xf numFmtId="0" fontId="20" fillId="16" borderId="6" xfId="30" applyFont="1" applyFill="1" applyBorder="1" applyAlignment="1">
      <alignment horizontal="left" vertical="center" wrapText="1"/>
    </xf>
    <xf numFmtId="0" fontId="20" fillId="15" borderId="6" xfId="30" applyFont="1" applyFill="1" applyBorder="1" applyAlignment="1">
      <alignment horizontal="left" vertical="center" wrapText="1"/>
    </xf>
    <xf numFmtId="164" fontId="22" fillId="13" borderId="14" xfId="30" applyNumberFormat="1" applyFont="1" applyFill="1" applyBorder="1" applyAlignment="1">
      <alignment horizontal="left" vertical="center" wrapText="1"/>
    </xf>
    <xf numFmtId="164" fontId="22" fillId="13" borderId="16" xfId="30" applyNumberFormat="1" applyFont="1" applyFill="1" applyBorder="1" applyAlignment="1">
      <alignment horizontal="left" vertical="center" wrapText="1"/>
    </xf>
    <xf numFmtId="165" fontId="23" fillId="13" borderId="6" xfId="7" applyNumberFormat="1" applyFont="1" applyFill="1" applyBorder="1" applyAlignment="1">
      <alignment horizontal="center" vertical="center"/>
    </xf>
    <xf numFmtId="166" fontId="23" fillId="13" borderId="6" xfId="32" applyNumberFormat="1" applyFont="1" applyFill="1" applyBorder="1" applyAlignment="1">
      <alignment horizontal="center" vertical="center"/>
    </xf>
  </cellXfs>
  <cellStyles count="36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 2" xfId="33"/>
    <cellStyle name="Normal 2 2" xfId="34"/>
    <cellStyle name="Normal 3" xfId="35"/>
    <cellStyle name="Normal_matr mast proc fam_1" xfId="31"/>
    <cellStyle name="Percentatge" xfId="32" builtinId="5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I81"/>
  <sheetViews>
    <sheetView showGridLines="0" tabSelected="1" zoomScaleNormal="100" zoomScaleSheetLayoutView="30" workbookViewId="0">
      <selection activeCell="B4" sqref="B3:B4"/>
    </sheetView>
  </sheetViews>
  <sheetFormatPr defaultColWidth="11.44140625" defaultRowHeight="13.2" x14ac:dyDescent="0.25"/>
  <cols>
    <col min="1" max="1" width="0.6640625" style="1" customWidth="1"/>
    <col min="2" max="2" width="15.88671875" style="1" customWidth="1"/>
    <col min="3" max="3" width="99.88671875" style="1" customWidth="1"/>
    <col min="4" max="6" width="11.6640625" style="1" customWidth="1"/>
    <col min="7" max="7" width="14" style="1" customWidth="1"/>
    <col min="8" max="8" width="0.6640625" style="1" customWidth="1"/>
    <col min="9" max="9" width="1.6640625" style="1" customWidth="1"/>
    <col min="10" max="16384" width="11.44140625" style="1"/>
  </cols>
  <sheetData>
    <row r="2" spans="1:9" ht="13.8" x14ac:dyDescent="0.25">
      <c r="B2" s="109" t="s">
        <v>14</v>
      </c>
      <c r="C2" s="109"/>
      <c r="D2" s="109"/>
      <c r="E2" s="109"/>
      <c r="F2" s="109"/>
      <c r="G2" s="109"/>
    </row>
    <row r="3" spans="1:9" s="105" customFormat="1" x14ac:dyDescent="0.25">
      <c r="B3" s="106"/>
      <c r="C3" s="107"/>
      <c r="D3" s="107"/>
      <c r="E3" s="108"/>
      <c r="F3" s="107"/>
      <c r="G3" s="107"/>
    </row>
    <row r="4" spans="1:9" ht="9" customHeight="1" x14ac:dyDescent="0.25"/>
    <row r="5" spans="1:9" ht="3.9" customHeight="1" x14ac:dyDescent="0.25">
      <c r="A5" s="78"/>
      <c r="B5" s="79"/>
      <c r="C5" s="79"/>
      <c r="D5" s="79"/>
      <c r="E5" s="79"/>
      <c r="F5" s="79"/>
      <c r="G5" s="79"/>
      <c r="H5" s="80"/>
    </row>
    <row r="6" spans="1:9" ht="39.6" customHeight="1" x14ac:dyDescent="0.25">
      <c r="A6" s="81"/>
      <c r="B6" s="5" t="s">
        <v>0</v>
      </c>
      <c r="C6" s="76" t="s">
        <v>13</v>
      </c>
      <c r="D6" s="103" t="s">
        <v>250</v>
      </c>
      <c r="E6" s="104" t="s">
        <v>251</v>
      </c>
      <c r="F6" s="103" t="s">
        <v>252</v>
      </c>
      <c r="G6" s="103" t="s">
        <v>253</v>
      </c>
      <c r="H6" s="82"/>
    </row>
    <row r="7" spans="1:9" ht="20.399999999999999" customHeight="1" x14ac:dyDescent="0.25">
      <c r="A7" s="81"/>
      <c r="B7" s="136" t="s">
        <v>1</v>
      </c>
      <c r="C7" s="137" t="s">
        <v>33</v>
      </c>
      <c r="D7" s="138">
        <v>87</v>
      </c>
      <c r="E7" s="138">
        <v>23</v>
      </c>
      <c r="F7" s="138">
        <f>D7+E7</f>
        <v>110</v>
      </c>
      <c r="G7" s="139">
        <f>IF(E7=0,"-",E7/F7)</f>
        <v>0.20909090909090908</v>
      </c>
      <c r="H7" s="82"/>
    </row>
    <row r="8" spans="1:9" ht="20.399999999999999" customHeight="1" x14ac:dyDescent="0.25">
      <c r="A8" s="81"/>
      <c r="B8" s="136"/>
      <c r="C8" s="137" t="s">
        <v>34</v>
      </c>
      <c r="D8" s="138">
        <v>41</v>
      </c>
      <c r="E8" s="138">
        <v>6</v>
      </c>
      <c r="F8" s="138">
        <f>D8+E8</f>
        <v>47</v>
      </c>
      <c r="G8" s="139">
        <f t="shared" ref="G8:G21" si="0">IF(E8=0,"-",E8/F8)</f>
        <v>0.1276595744680851</v>
      </c>
      <c r="H8" s="82"/>
    </row>
    <row r="9" spans="1:9" ht="20.399999999999999" customHeight="1" x14ac:dyDescent="0.25">
      <c r="A9" s="81"/>
      <c r="B9" s="140" t="s">
        <v>42</v>
      </c>
      <c r="C9" s="141" t="s">
        <v>152</v>
      </c>
      <c r="D9" s="142">
        <v>13</v>
      </c>
      <c r="E9" s="142">
        <v>0</v>
      </c>
      <c r="F9" s="142">
        <f>+D9+E9</f>
        <v>13</v>
      </c>
      <c r="G9" s="143" t="str">
        <f t="shared" si="0"/>
        <v>-</v>
      </c>
      <c r="H9" s="82"/>
    </row>
    <row r="10" spans="1:9" ht="20.399999999999999" customHeight="1" x14ac:dyDescent="0.25">
      <c r="A10" s="81"/>
      <c r="B10" s="144"/>
      <c r="C10" s="141" t="s">
        <v>35</v>
      </c>
      <c r="D10" s="142">
        <v>268</v>
      </c>
      <c r="E10" s="142">
        <v>3</v>
      </c>
      <c r="F10" s="142">
        <f t="shared" ref="F10:F15" si="1">+D10+E10</f>
        <v>271</v>
      </c>
      <c r="G10" s="143">
        <f t="shared" si="0"/>
        <v>1.107011070110701E-2</v>
      </c>
      <c r="H10" s="82"/>
    </row>
    <row r="11" spans="1:9" ht="20.399999999999999" customHeight="1" x14ac:dyDescent="0.25">
      <c r="A11" s="81"/>
      <c r="B11" s="144"/>
      <c r="C11" s="141" t="s">
        <v>27</v>
      </c>
      <c r="D11" s="142">
        <v>42</v>
      </c>
      <c r="E11" s="142">
        <v>17</v>
      </c>
      <c r="F11" s="142">
        <f t="shared" si="1"/>
        <v>59</v>
      </c>
      <c r="G11" s="143">
        <f t="shared" si="0"/>
        <v>0.28813559322033899</v>
      </c>
      <c r="H11" s="82"/>
    </row>
    <row r="12" spans="1:9" ht="20.399999999999999" customHeight="1" x14ac:dyDescent="0.25">
      <c r="A12" s="81"/>
      <c r="B12" s="144"/>
      <c r="C12" s="141" t="s">
        <v>30</v>
      </c>
      <c r="D12" s="142">
        <v>139</v>
      </c>
      <c r="E12" s="142">
        <v>4</v>
      </c>
      <c r="F12" s="142">
        <f>+D12+E12</f>
        <v>143</v>
      </c>
      <c r="G12" s="143">
        <f t="shared" si="0"/>
        <v>2.7972027972027972E-2</v>
      </c>
      <c r="H12" s="82"/>
    </row>
    <row r="13" spans="1:9" ht="20.399999999999999" customHeight="1" x14ac:dyDescent="0.25">
      <c r="A13" s="81"/>
      <c r="B13" s="144"/>
      <c r="C13" s="141" t="s">
        <v>50</v>
      </c>
      <c r="D13" s="142">
        <v>10</v>
      </c>
      <c r="E13" s="142">
        <v>7</v>
      </c>
      <c r="F13" s="142">
        <f t="shared" si="1"/>
        <v>17</v>
      </c>
      <c r="G13" s="143">
        <f t="shared" si="0"/>
        <v>0.41176470588235292</v>
      </c>
      <c r="H13" s="82"/>
    </row>
    <row r="14" spans="1:9" ht="20.399999999999999" customHeight="1" x14ac:dyDescent="0.25">
      <c r="A14" s="83"/>
      <c r="B14" s="144"/>
      <c r="C14" s="141" t="s">
        <v>32</v>
      </c>
      <c r="D14" s="142">
        <v>288</v>
      </c>
      <c r="E14" s="142">
        <v>7</v>
      </c>
      <c r="F14" s="142">
        <f t="shared" si="1"/>
        <v>295</v>
      </c>
      <c r="G14" s="143">
        <f t="shared" si="0"/>
        <v>2.3728813559322035E-2</v>
      </c>
      <c r="H14" s="84"/>
      <c r="I14" s="2"/>
    </row>
    <row r="15" spans="1:9" ht="20.399999999999999" customHeight="1" x14ac:dyDescent="0.25">
      <c r="A15" s="83"/>
      <c r="B15" s="144"/>
      <c r="C15" s="141" t="s">
        <v>338</v>
      </c>
      <c r="D15" s="142">
        <v>2</v>
      </c>
      <c r="E15" s="142">
        <v>0</v>
      </c>
      <c r="F15" s="142">
        <f t="shared" si="1"/>
        <v>2</v>
      </c>
      <c r="G15" s="143" t="str">
        <f t="shared" si="0"/>
        <v>-</v>
      </c>
      <c r="H15" s="84"/>
      <c r="I15" s="2"/>
    </row>
    <row r="16" spans="1:9" ht="31.2" customHeight="1" x14ac:dyDescent="0.25">
      <c r="A16" s="81"/>
      <c r="B16" s="144"/>
      <c r="C16" s="141" t="s">
        <v>55</v>
      </c>
      <c r="D16" s="142">
        <v>11</v>
      </c>
      <c r="E16" s="142">
        <v>15</v>
      </c>
      <c r="F16" s="142">
        <f>+D16+E16</f>
        <v>26</v>
      </c>
      <c r="G16" s="143">
        <f t="shared" si="0"/>
        <v>0.57692307692307687</v>
      </c>
      <c r="H16" s="82"/>
    </row>
    <row r="17" spans="1:8" ht="20.399999999999999" customHeight="1" x14ac:dyDescent="0.25">
      <c r="A17" s="81"/>
      <c r="B17" s="145"/>
      <c r="C17" s="141" t="s">
        <v>153</v>
      </c>
      <c r="D17" s="142">
        <v>7</v>
      </c>
      <c r="E17" s="142">
        <v>4</v>
      </c>
      <c r="F17" s="142">
        <f t="shared" ref="F17:F61" si="2">+D17+E17</f>
        <v>11</v>
      </c>
      <c r="G17" s="143">
        <f t="shared" si="0"/>
        <v>0.36363636363636365</v>
      </c>
      <c r="H17" s="82"/>
    </row>
    <row r="18" spans="1:8" ht="20.399999999999999" customHeight="1" x14ac:dyDescent="0.25">
      <c r="A18" s="81"/>
      <c r="B18" s="146" t="s">
        <v>43</v>
      </c>
      <c r="C18" s="147" t="s">
        <v>56</v>
      </c>
      <c r="D18" s="148">
        <v>127</v>
      </c>
      <c r="E18" s="148">
        <v>6</v>
      </c>
      <c r="F18" s="138">
        <f t="shared" si="2"/>
        <v>133</v>
      </c>
      <c r="G18" s="139">
        <f t="shared" si="0"/>
        <v>4.5112781954887216E-2</v>
      </c>
      <c r="H18" s="82"/>
    </row>
    <row r="19" spans="1:8" ht="20.399999999999999" customHeight="1" x14ac:dyDescent="0.25">
      <c r="A19" s="81"/>
      <c r="B19" s="146"/>
      <c r="C19" s="147" t="s">
        <v>46</v>
      </c>
      <c r="D19" s="148">
        <v>53</v>
      </c>
      <c r="E19" s="148">
        <v>111</v>
      </c>
      <c r="F19" s="138">
        <f t="shared" si="2"/>
        <v>164</v>
      </c>
      <c r="G19" s="139">
        <f t="shared" si="0"/>
        <v>0.67682926829268297</v>
      </c>
      <c r="H19" s="82"/>
    </row>
    <row r="20" spans="1:8" ht="20.399999999999999" customHeight="1" x14ac:dyDescent="0.25">
      <c r="A20" s="81"/>
      <c r="B20" s="146"/>
      <c r="C20" s="147" t="s">
        <v>57</v>
      </c>
      <c r="D20" s="148">
        <v>21</v>
      </c>
      <c r="E20" s="148">
        <v>36</v>
      </c>
      <c r="F20" s="138">
        <f t="shared" si="2"/>
        <v>57</v>
      </c>
      <c r="G20" s="139">
        <f t="shared" si="0"/>
        <v>0.63157894736842102</v>
      </c>
      <c r="H20" s="82"/>
    </row>
    <row r="21" spans="1:8" ht="20.399999999999999" customHeight="1" x14ac:dyDescent="0.25">
      <c r="A21" s="81"/>
      <c r="B21" s="146"/>
      <c r="C21" s="147" t="s">
        <v>29</v>
      </c>
      <c r="D21" s="148">
        <v>25</v>
      </c>
      <c r="E21" s="148">
        <v>29</v>
      </c>
      <c r="F21" s="138">
        <f t="shared" si="2"/>
        <v>54</v>
      </c>
      <c r="G21" s="139">
        <f t="shared" si="0"/>
        <v>0.53703703703703709</v>
      </c>
      <c r="H21" s="82"/>
    </row>
    <row r="22" spans="1:8" ht="20.399999999999999" customHeight="1" x14ac:dyDescent="0.25">
      <c r="A22" s="81"/>
      <c r="B22" s="149" t="s">
        <v>2</v>
      </c>
      <c r="C22" s="141" t="s">
        <v>154</v>
      </c>
      <c r="D22" s="142">
        <v>17</v>
      </c>
      <c r="E22" s="142">
        <v>5</v>
      </c>
      <c r="F22" s="142">
        <f t="shared" si="2"/>
        <v>22</v>
      </c>
      <c r="G22" s="143">
        <f>IF(E22=0,"-",E22/F22)</f>
        <v>0.22727272727272727</v>
      </c>
      <c r="H22" s="82"/>
    </row>
    <row r="23" spans="1:8" ht="20.399999999999999" customHeight="1" x14ac:dyDescent="0.25">
      <c r="A23" s="81"/>
      <c r="B23" s="149"/>
      <c r="C23" s="141" t="s">
        <v>58</v>
      </c>
      <c r="D23" s="142">
        <v>81</v>
      </c>
      <c r="E23" s="142">
        <v>20</v>
      </c>
      <c r="F23" s="142">
        <f t="shared" si="2"/>
        <v>101</v>
      </c>
      <c r="G23" s="143">
        <f>IF(E23=0,"-",E23/F23)</f>
        <v>0.19801980198019803</v>
      </c>
      <c r="H23" s="82"/>
    </row>
    <row r="24" spans="1:8" ht="20.399999999999999" customHeight="1" x14ac:dyDescent="0.25">
      <c r="A24" s="81"/>
      <c r="B24" s="149"/>
      <c r="C24" s="141" t="s">
        <v>59</v>
      </c>
      <c r="D24" s="142">
        <v>93</v>
      </c>
      <c r="E24" s="142">
        <v>16</v>
      </c>
      <c r="F24" s="142">
        <f t="shared" si="2"/>
        <v>109</v>
      </c>
      <c r="G24" s="143">
        <f t="shared" ref="G24:G76" si="3">IF(E24=0,"-",E24/F24)</f>
        <v>0.14678899082568808</v>
      </c>
      <c r="H24" s="82"/>
    </row>
    <row r="25" spans="1:8" ht="20.399999999999999" customHeight="1" x14ac:dyDescent="0.25">
      <c r="A25" s="81"/>
      <c r="B25" s="149"/>
      <c r="C25" s="150" t="s">
        <v>246</v>
      </c>
      <c r="D25" s="142">
        <v>0</v>
      </c>
      <c r="E25" s="142">
        <v>4</v>
      </c>
      <c r="F25" s="142">
        <f t="shared" si="2"/>
        <v>4</v>
      </c>
      <c r="G25" s="143">
        <f t="shared" si="3"/>
        <v>1</v>
      </c>
      <c r="H25" s="82"/>
    </row>
    <row r="26" spans="1:8" ht="20.399999999999999" customHeight="1" x14ac:dyDescent="0.25">
      <c r="A26" s="81"/>
      <c r="B26" s="149"/>
      <c r="C26" s="150" t="s">
        <v>155</v>
      </c>
      <c r="D26" s="142">
        <v>9</v>
      </c>
      <c r="E26" s="142">
        <v>3</v>
      </c>
      <c r="F26" s="142">
        <f t="shared" si="2"/>
        <v>12</v>
      </c>
      <c r="G26" s="143">
        <f t="shared" si="3"/>
        <v>0.25</v>
      </c>
      <c r="H26" s="82"/>
    </row>
    <row r="27" spans="1:8" ht="20.399999999999999" customHeight="1" x14ac:dyDescent="0.25">
      <c r="A27" s="81"/>
      <c r="B27" s="149"/>
      <c r="C27" s="141" t="s">
        <v>60</v>
      </c>
      <c r="D27" s="142">
        <v>26</v>
      </c>
      <c r="E27" s="142">
        <v>4</v>
      </c>
      <c r="F27" s="142">
        <f t="shared" si="2"/>
        <v>30</v>
      </c>
      <c r="G27" s="143">
        <f t="shared" si="3"/>
        <v>0.13333333333333333</v>
      </c>
      <c r="H27" s="82"/>
    </row>
    <row r="28" spans="1:8" ht="20.399999999999999" customHeight="1" x14ac:dyDescent="0.25">
      <c r="A28" s="81"/>
      <c r="B28" s="149"/>
      <c r="C28" s="141" t="s">
        <v>145</v>
      </c>
      <c r="D28" s="142">
        <v>85</v>
      </c>
      <c r="E28" s="142">
        <v>11</v>
      </c>
      <c r="F28" s="142">
        <f>+D28+E28</f>
        <v>96</v>
      </c>
      <c r="G28" s="143">
        <f t="shared" si="3"/>
        <v>0.11458333333333333</v>
      </c>
      <c r="H28" s="82"/>
    </row>
    <row r="29" spans="1:8" ht="20.399999999999999" customHeight="1" x14ac:dyDescent="0.25">
      <c r="A29" s="81"/>
      <c r="B29" s="151" t="s">
        <v>3</v>
      </c>
      <c r="C29" s="147" t="s">
        <v>61</v>
      </c>
      <c r="D29" s="148">
        <v>33</v>
      </c>
      <c r="E29" s="148">
        <v>15</v>
      </c>
      <c r="F29" s="138">
        <f t="shared" si="2"/>
        <v>48</v>
      </c>
      <c r="G29" s="139">
        <f t="shared" si="3"/>
        <v>0.3125</v>
      </c>
      <c r="H29" s="82"/>
    </row>
    <row r="30" spans="1:8" ht="20.399999999999999" customHeight="1" x14ac:dyDescent="0.25">
      <c r="A30" s="81"/>
      <c r="B30" s="152"/>
      <c r="C30" s="147" t="s">
        <v>62</v>
      </c>
      <c r="D30" s="148">
        <v>17</v>
      </c>
      <c r="E30" s="148">
        <v>9</v>
      </c>
      <c r="F30" s="138">
        <f t="shared" si="2"/>
        <v>26</v>
      </c>
      <c r="G30" s="139">
        <f t="shared" si="3"/>
        <v>0.34615384615384615</v>
      </c>
      <c r="H30" s="82"/>
    </row>
    <row r="31" spans="1:8" ht="20.399999999999999" customHeight="1" x14ac:dyDescent="0.25">
      <c r="A31" s="81"/>
      <c r="B31" s="152"/>
      <c r="C31" s="147" t="s">
        <v>63</v>
      </c>
      <c r="D31" s="148">
        <v>52</v>
      </c>
      <c r="E31" s="148">
        <v>5</v>
      </c>
      <c r="F31" s="138">
        <f t="shared" si="2"/>
        <v>57</v>
      </c>
      <c r="G31" s="139">
        <f t="shared" si="3"/>
        <v>8.771929824561403E-2</v>
      </c>
      <c r="H31" s="82"/>
    </row>
    <row r="32" spans="1:8" ht="20.399999999999999" customHeight="1" x14ac:dyDescent="0.25">
      <c r="A32" s="81"/>
      <c r="B32" s="152"/>
      <c r="C32" s="147" t="s">
        <v>31</v>
      </c>
      <c r="D32" s="148">
        <v>39</v>
      </c>
      <c r="E32" s="148">
        <v>65</v>
      </c>
      <c r="F32" s="138">
        <f t="shared" si="2"/>
        <v>104</v>
      </c>
      <c r="G32" s="139">
        <f t="shared" si="3"/>
        <v>0.625</v>
      </c>
      <c r="H32" s="82"/>
    </row>
    <row r="33" spans="1:8" ht="20.399999999999999" customHeight="1" x14ac:dyDescent="0.25">
      <c r="A33" s="81"/>
      <c r="B33" s="152"/>
      <c r="C33" s="147" t="s">
        <v>64</v>
      </c>
      <c r="D33" s="148">
        <v>33</v>
      </c>
      <c r="E33" s="148">
        <v>1</v>
      </c>
      <c r="F33" s="138">
        <f t="shared" si="2"/>
        <v>34</v>
      </c>
      <c r="G33" s="139">
        <f t="shared" si="3"/>
        <v>2.9411764705882353E-2</v>
      </c>
      <c r="H33" s="82"/>
    </row>
    <row r="34" spans="1:8" ht="20.399999999999999" customHeight="1" x14ac:dyDescent="0.25">
      <c r="A34" s="81"/>
      <c r="B34" s="152"/>
      <c r="C34" s="147" t="s">
        <v>65</v>
      </c>
      <c r="D34" s="148">
        <v>796</v>
      </c>
      <c r="E34" s="148">
        <v>16</v>
      </c>
      <c r="F34" s="138">
        <f t="shared" si="2"/>
        <v>812</v>
      </c>
      <c r="G34" s="139">
        <f t="shared" si="3"/>
        <v>1.9704433497536946E-2</v>
      </c>
      <c r="H34" s="82"/>
    </row>
    <row r="35" spans="1:8" ht="20.399999999999999" customHeight="1" x14ac:dyDescent="0.25">
      <c r="A35" s="81"/>
      <c r="B35" s="152"/>
      <c r="C35" s="147" t="s">
        <v>66</v>
      </c>
      <c r="D35" s="148">
        <v>11</v>
      </c>
      <c r="E35" s="148">
        <v>4</v>
      </c>
      <c r="F35" s="138">
        <f t="shared" si="2"/>
        <v>15</v>
      </c>
      <c r="G35" s="139">
        <f t="shared" si="3"/>
        <v>0.26666666666666666</v>
      </c>
      <c r="H35" s="82"/>
    </row>
    <row r="36" spans="1:8" ht="20.399999999999999" customHeight="1" x14ac:dyDescent="0.25">
      <c r="A36" s="81"/>
      <c r="B36" s="153"/>
      <c r="C36" s="147" t="s">
        <v>156</v>
      </c>
      <c r="D36" s="148">
        <v>21</v>
      </c>
      <c r="E36" s="148">
        <v>2</v>
      </c>
      <c r="F36" s="138">
        <f t="shared" si="2"/>
        <v>23</v>
      </c>
      <c r="G36" s="139">
        <f t="shared" si="3"/>
        <v>8.6956521739130432E-2</v>
      </c>
      <c r="H36" s="82"/>
    </row>
    <row r="37" spans="1:8" ht="20.399999999999999" customHeight="1" x14ac:dyDescent="0.25">
      <c r="A37" s="81"/>
      <c r="B37" s="154" t="s">
        <v>4</v>
      </c>
      <c r="C37" s="134" t="s">
        <v>67</v>
      </c>
      <c r="D37" s="142">
        <v>31</v>
      </c>
      <c r="E37" s="142">
        <v>28</v>
      </c>
      <c r="F37" s="155">
        <f t="shared" ref="F37" si="4">+D37+E37</f>
        <v>59</v>
      </c>
      <c r="G37" s="143">
        <f t="shared" ref="G37" si="5">IF(E37=0,"-",E37/F37)</f>
        <v>0.47457627118644069</v>
      </c>
      <c r="H37" s="82"/>
    </row>
    <row r="38" spans="1:8" ht="20.399999999999999" customHeight="1" x14ac:dyDescent="0.25">
      <c r="A38" s="81"/>
      <c r="B38" s="156"/>
      <c r="C38" s="134" t="s">
        <v>68</v>
      </c>
      <c r="D38" s="142">
        <v>170</v>
      </c>
      <c r="E38" s="142">
        <v>5</v>
      </c>
      <c r="F38" s="155">
        <f t="shared" si="2"/>
        <v>175</v>
      </c>
      <c r="G38" s="143">
        <f t="shared" si="3"/>
        <v>2.8571428571428571E-2</v>
      </c>
      <c r="H38" s="82"/>
    </row>
    <row r="39" spans="1:8" ht="20.399999999999999" customHeight="1" x14ac:dyDescent="0.25">
      <c r="A39" s="81"/>
      <c r="B39" s="156"/>
      <c r="C39" s="134" t="s">
        <v>69</v>
      </c>
      <c r="D39" s="142">
        <v>3</v>
      </c>
      <c r="E39" s="142">
        <v>33</v>
      </c>
      <c r="F39" s="155">
        <f t="shared" si="2"/>
        <v>36</v>
      </c>
      <c r="G39" s="143">
        <f t="shared" si="3"/>
        <v>0.91666666666666663</v>
      </c>
      <c r="H39" s="82"/>
    </row>
    <row r="40" spans="1:8" ht="20.399999999999999" customHeight="1" x14ac:dyDescent="0.25">
      <c r="A40" s="81"/>
      <c r="B40" s="156"/>
      <c r="C40" s="134" t="s">
        <v>70</v>
      </c>
      <c r="D40" s="142">
        <v>23</v>
      </c>
      <c r="E40" s="142">
        <v>63</v>
      </c>
      <c r="F40" s="155">
        <f t="shared" si="2"/>
        <v>86</v>
      </c>
      <c r="G40" s="143">
        <f t="shared" si="3"/>
        <v>0.73255813953488369</v>
      </c>
      <c r="H40" s="82"/>
    </row>
    <row r="41" spans="1:8" ht="20.399999999999999" customHeight="1" x14ac:dyDescent="0.25">
      <c r="A41" s="81"/>
      <c r="B41" s="156"/>
      <c r="C41" s="134" t="s">
        <v>241</v>
      </c>
      <c r="D41" s="142">
        <v>1</v>
      </c>
      <c r="E41" s="142">
        <v>27</v>
      </c>
      <c r="F41" s="142">
        <f t="shared" ref="F41" si="6">+D41+E41</f>
        <v>28</v>
      </c>
      <c r="G41" s="143">
        <f t="shared" ref="G41" si="7">IF(E41=0,"-",E41/F41)</f>
        <v>0.9642857142857143</v>
      </c>
      <c r="H41" s="82"/>
    </row>
    <row r="42" spans="1:8" ht="20.399999999999999" customHeight="1" x14ac:dyDescent="0.25">
      <c r="A42" s="81"/>
      <c r="B42" s="156"/>
      <c r="C42" s="134" t="s">
        <v>146</v>
      </c>
      <c r="D42" s="142">
        <v>0</v>
      </c>
      <c r="E42" s="142">
        <v>10</v>
      </c>
      <c r="F42" s="155">
        <f t="shared" si="2"/>
        <v>10</v>
      </c>
      <c r="G42" s="143">
        <f t="shared" si="3"/>
        <v>1</v>
      </c>
      <c r="H42" s="82"/>
    </row>
    <row r="43" spans="1:8" ht="20.399999999999999" customHeight="1" x14ac:dyDescent="0.25">
      <c r="A43" s="81"/>
      <c r="B43" s="156"/>
      <c r="C43" s="134" t="s">
        <v>71</v>
      </c>
      <c r="D43" s="142">
        <v>18</v>
      </c>
      <c r="E43" s="142">
        <v>30</v>
      </c>
      <c r="F43" s="155">
        <f>+D43+E43</f>
        <v>48</v>
      </c>
      <c r="G43" s="143">
        <f t="shared" si="3"/>
        <v>0.625</v>
      </c>
      <c r="H43" s="82"/>
    </row>
    <row r="44" spans="1:8" ht="20.399999999999999" customHeight="1" x14ac:dyDescent="0.25">
      <c r="A44" s="81"/>
      <c r="B44" s="157"/>
      <c r="C44" s="134" t="s">
        <v>242</v>
      </c>
      <c r="D44" s="142">
        <v>1</v>
      </c>
      <c r="E44" s="142">
        <v>9</v>
      </c>
      <c r="F44" s="155">
        <f>+D44+E44</f>
        <v>10</v>
      </c>
      <c r="G44" s="143">
        <f t="shared" si="3"/>
        <v>0.9</v>
      </c>
      <c r="H44" s="82"/>
    </row>
    <row r="45" spans="1:8" ht="20.399999999999999" customHeight="1" x14ac:dyDescent="0.25">
      <c r="A45" s="81"/>
      <c r="B45" s="151" t="s">
        <v>5</v>
      </c>
      <c r="C45" s="135" t="s">
        <v>72</v>
      </c>
      <c r="D45" s="148">
        <v>34</v>
      </c>
      <c r="E45" s="148">
        <v>12</v>
      </c>
      <c r="F45" s="158">
        <f>+D45+E45</f>
        <v>46</v>
      </c>
      <c r="G45" s="139">
        <f t="shared" si="3"/>
        <v>0.2608695652173913</v>
      </c>
      <c r="H45" s="82"/>
    </row>
    <row r="46" spans="1:8" ht="33.6" customHeight="1" x14ac:dyDescent="0.25">
      <c r="A46" s="81"/>
      <c r="B46" s="152"/>
      <c r="C46" s="135" t="s">
        <v>73</v>
      </c>
      <c r="D46" s="148">
        <v>165</v>
      </c>
      <c r="E46" s="148">
        <v>4</v>
      </c>
      <c r="F46" s="158">
        <f t="shared" si="2"/>
        <v>169</v>
      </c>
      <c r="G46" s="139">
        <f t="shared" si="3"/>
        <v>2.3668639053254437E-2</v>
      </c>
      <c r="H46" s="82"/>
    </row>
    <row r="47" spans="1:8" ht="20.399999999999999" customHeight="1" x14ac:dyDescent="0.25">
      <c r="A47" s="81"/>
      <c r="B47" s="152"/>
      <c r="C47" s="135" t="s">
        <v>51</v>
      </c>
      <c r="D47" s="148">
        <v>116</v>
      </c>
      <c r="E47" s="148">
        <v>36</v>
      </c>
      <c r="F47" s="158">
        <f t="shared" si="2"/>
        <v>152</v>
      </c>
      <c r="G47" s="139">
        <f t="shared" si="3"/>
        <v>0.23684210526315788</v>
      </c>
      <c r="H47" s="82"/>
    </row>
    <row r="48" spans="1:8" ht="20.399999999999999" customHeight="1" x14ac:dyDescent="0.25">
      <c r="A48" s="81"/>
      <c r="B48" s="153"/>
      <c r="C48" s="135" t="s">
        <v>74</v>
      </c>
      <c r="D48" s="148">
        <v>57</v>
      </c>
      <c r="E48" s="148">
        <v>27</v>
      </c>
      <c r="F48" s="158">
        <f t="shared" si="2"/>
        <v>84</v>
      </c>
      <c r="G48" s="139">
        <f t="shared" si="3"/>
        <v>0.32142857142857145</v>
      </c>
      <c r="H48" s="82"/>
    </row>
    <row r="49" spans="1:9" ht="20.399999999999999" customHeight="1" x14ac:dyDescent="0.25">
      <c r="A49" s="81"/>
      <c r="B49" s="154" t="s">
        <v>36</v>
      </c>
      <c r="C49" s="134" t="s">
        <v>75</v>
      </c>
      <c r="D49" s="142">
        <v>55</v>
      </c>
      <c r="E49" s="142">
        <v>5</v>
      </c>
      <c r="F49" s="142">
        <f t="shared" si="2"/>
        <v>60</v>
      </c>
      <c r="G49" s="143">
        <f t="shared" si="3"/>
        <v>8.3333333333333329E-2</v>
      </c>
      <c r="H49" s="82"/>
    </row>
    <row r="50" spans="1:9" ht="20.399999999999999" customHeight="1" x14ac:dyDescent="0.25">
      <c r="A50" s="81"/>
      <c r="B50" s="156"/>
      <c r="C50" s="134" t="s">
        <v>158</v>
      </c>
      <c r="D50" s="142">
        <v>13</v>
      </c>
      <c r="E50" s="142">
        <v>3</v>
      </c>
      <c r="F50" s="142">
        <f t="shared" si="2"/>
        <v>16</v>
      </c>
      <c r="G50" s="143">
        <f t="shared" si="3"/>
        <v>0.1875</v>
      </c>
      <c r="H50" s="82"/>
    </row>
    <row r="51" spans="1:9" ht="20.399999999999999" customHeight="1" x14ac:dyDescent="0.25">
      <c r="A51" s="81"/>
      <c r="B51" s="156"/>
      <c r="C51" s="134" t="s">
        <v>159</v>
      </c>
      <c r="D51" s="142">
        <v>31</v>
      </c>
      <c r="E51" s="142">
        <v>9</v>
      </c>
      <c r="F51" s="142">
        <f t="shared" si="2"/>
        <v>40</v>
      </c>
      <c r="G51" s="143">
        <f t="shared" si="3"/>
        <v>0.22500000000000001</v>
      </c>
      <c r="H51" s="82"/>
    </row>
    <row r="52" spans="1:9" ht="20.399999999999999" customHeight="1" x14ac:dyDescent="0.25">
      <c r="A52" s="81"/>
      <c r="B52" s="159" t="s">
        <v>37</v>
      </c>
      <c r="C52" s="135" t="s">
        <v>45</v>
      </c>
      <c r="D52" s="148">
        <v>147</v>
      </c>
      <c r="E52" s="148">
        <v>13</v>
      </c>
      <c r="F52" s="138">
        <f t="shared" si="2"/>
        <v>160</v>
      </c>
      <c r="G52" s="139">
        <f t="shared" si="3"/>
        <v>8.1250000000000003E-2</v>
      </c>
      <c r="H52" s="82"/>
    </row>
    <row r="53" spans="1:9" ht="20.399999999999999" customHeight="1" x14ac:dyDescent="0.25">
      <c r="A53" s="81"/>
      <c r="B53" s="159"/>
      <c r="C53" s="135" t="s">
        <v>76</v>
      </c>
      <c r="D53" s="148">
        <v>3</v>
      </c>
      <c r="E53" s="148">
        <v>7</v>
      </c>
      <c r="F53" s="138">
        <f t="shared" si="2"/>
        <v>10</v>
      </c>
      <c r="G53" s="139">
        <f t="shared" si="3"/>
        <v>0.7</v>
      </c>
      <c r="H53" s="82"/>
    </row>
    <row r="54" spans="1:9" ht="20.399999999999999" customHeight="1" x14ac:dyDescent="0.25">
      <c r="A54" s="83"/>
      <c r="B54" s="149" t="s">
        <v>53</v>
      </c>
      <c r="C54" s="134" t="s">
        <v>147</v>
      </c>
      <c r="D54" s="142">
        <v>22</v>
      </c>
      <c r="E54" s="142">
        <v>3</v>
      </c>
      <c r="F54" s="142">
        <f t="shared" si="2"/>
        <v>25</v>
      </c>
      <c r="G54" s="143">
        <f t="shared" si="3"/>
        <v>0.12</v>
      </c>
      <c r="H54" s="84"/>
      <c r="I54" s="2"/>
    </row>
    <row r="55" spans="1:9" ht="20.399999999999999" customHeight="1" x14ac:dyDescent="0.25">
      <c r="A55" s="83"/>
      <c r="B55" s="149"/>
      <c r="C55" s="134" t="s">
        <v>339</v>
      </c>
      <c r="D55" s="142">
        <v>2</v>
      </c>
      <c r="E55" s="142">
        <v>0</v>
      </c>
      <c r="F55" s="142">
        <f t="shared" ref="F55:F57" si="8">+D55+E55</f>
        <v>2</v>
      </c>
      <c r="G55" s="143" t="str">
        <f t="shared" ref="G55:G57" si="9">IF(E55=0,"-",E55/F55)</f>
        <v>-</v>
      </c>
      <c r="H55" s="84"/>
      <c r="I55" s="2"/>
    </row>
    <row r="56" spans="1:9" ht="20.399999999999999" customHeight="1" x14ac:dyDescent="0.25">
      <c r="A56" s="83"/>
      <c r="B56" s="149"/>
      <c r="C56" s="134" t="s">
        <v>148</v>
      </c>
      <c r="D56" s="142">
        <v>15</v>
      </c>
      <c r="E56" s="142">
        <v>19</v>
      </c>
      <c r="F56" s="142">
        <f t="shared" si="8"/>
        <v>34</v>
      </c>
      <c r="G56" s="143">
        <f t="shared" si="9"/>
        <v>0.55882352941176472</v>
      </c>
      <c r="H56" s="84"/>
      <c r="I56" s="2"/>
    </row>
    <row r="57" spans="1:9" ht="20.399999999999999" customHeight="1" x14ac:dyDescent="0.25">
      <c r="A57" s="83"/>
      <c r="B57" s="149"/>
      <c r="C57" s="134" t="s">
        <v>77</v>
      </c>
      <c r="D57" s="142">
        <v>53</v>
      </c>
      <c r="E57" s="142">
        <v>7</v>
      </c>
      <c r="F57" s="142">
        <f t="shared" si="8"/>
        <v>60</v>
      </c>
      <c r="G57" s="143">
        <f t="shared" si="9"/>
        <v>0.11666666666666667</v>
      </c>
      <c r="H57" s="84"/>
      <c r="I57" s="2"/>
    </row>
    <row r="58" spans="1:9" ht="20.399999999999999" customHeight="1" x14ac:dyDescent="0.25">
      <c r="A58" s="83"/>
      <c r="B58" s="149"/>
      <c r="C58" s="134" t="s">
        <v>52</v>
      </c>
      <c r="D58" s="142">
        <v>13</v>
      </c>
      <c r="E58" s="142">
        <v>11</v>
      </c>
      <c r="F58" s="142">
        <f t="shared" si="2"/>
        <v>24</v>
      </c>
      <c r="G58" s="143">
        <f t="shared" si="3"/>
        <v>0.45833333333333331</v>
      </c>
      <c r="H58" s="84"/>
      <c r="I58" s="2"/>
    </row>
    <row r="59" spans="1:9" ht="20.399999999999999" customHeight="1" x14ac:dyDescent="0.25">
      <c r="A59" s="83"/>
      <c r="B59" s="159" t="s">
        <v>6</v>
      </c>
      <c r="C59" s="135" t="s">
        <v>47</v>
      </c>
      <c r="D59" s="148">
        <v>8</v>
      </c>
      <c r="E59" s="148">
        <v>25</v>
      </c>
      <c r="F59" s="138">
        <f t="shared" si="2"/>
        <v>33</v>
      </c>
      <c r="G59" s="139">
        <f t="shared" si="3"/>
        <v>0.75757575757575757</v>
      </c>
      <c r="H59" s="84"/>
      <c r="I59" s="2"/>
    </row>
    <row r="60" spans="1:9" ht="20.399999999999999" customHeight="1" x14ac:dyDescent="0.25">
      <c r="A60" s="83"/>
      <c r="B60" s="159"/>
      <c r="C60" s="135" t="s">
        <v>78</v>
      </c>
      <c r="D60" s="148">
        <v>4</v>
      </c>
      <c r="E60" s="148">
        <v>8</v>
      </c>
      <c r="F60" s="138">
        <f t="shared" si="2"/>
        <v>12</v>
      </c>
      <c r="G60" s="139">
        <f t="shared" si="3"/>
        <v>0.66666666666666663</v>
      </c>
      <c r="H60" s="84"/>
      <c r="I60" s="2"/>
    </row>
    <row r="61" spans="1:9" ht="20.399999999999999" customHeight="1" x14ac:dyDescent="0.25">
      <c r="A61" s="83"/>
      <c r="B61" s="159"/>
      <c r="C61" s="135" t="s">
        <v>79</v>
      </c>
      <c r="D61" s="148">
        <v>10</v>
      </c>
      <c r="E61" s="148">
        <v>7</v>
      </c>
      <c r="F61" s="138">
        <f t="shared" si="2"/>
        <v>17</v>
      </c>
      <c r="G61" s="139">
        <f t="shared" si="3"/>
        <v>0.41176470588235292</v>
      </c>
      <c r="H61" s="84"/>
      <c r="I61" s="2"/>
    </row>
    <row r="62" spans="1:9" ht="20.399999999999999" customHeight="1" x14ac:dyDescent="0.25">
      <c r="A62" s="83"/>
      <c r="B62" s="149" t="s">
        <v>7</v>
      </c>
      <c r="C62" s="134" t="s">
        <v>97</v>
      </c>
      <c r="D62" s="142">
        <v>8</v>
      </c>
      <c r="E62" s="142">
        <v>34</v>
      </c>
      <c r="F62" s="142">
        <f>+D62+E62</f>
        <v>42</v>
      </c>
      <c r="G62" s="143">
        <f t="shared" si="3"/>
        <v>0.80952380952380953</v>
      </c>
      <c r="H62" s="84"/>
      <c r="I62" s="2"/>
    </row>
    <row r="63" spans="1:9" ht="20.399999999999999" customHeight="1" x14ac:dyDescent="0.25">
      <c r="A63" s="83"/>
      <c r="B63" s="149"/>
      <c r="C63" s="134" t="s">
        <v>160</v>
      </c>
      <c r="D63" s="142">
        <v>8</v>
      </c>
      <c r="E63" s="142">
        <v>3</v>
      </c>
      <c r="F63" s="142">
        <f t="shared" ref="F63:F76" si="10">+D63+E63</f>
        <v>11</v>
      </c>
      <c r="G63" s="143">
        <f t="shared" si="3"/>
        <v>0.27272727272727271</v>
      </c>
      <c r="H63" s="84"/>
      <c r="I63" s="2"/>
    </row>
    <row r="64" spans="1:9" ht="20.399999999999999" customHeight="1" x14ac:dyDescent="0.25">
      <c r="A64" s="83"/>
      <c r="B64" s="149"/>
      <c r="C64" s="134" t="s">
        <v>80</v>
      </c>
      <c r="D64" s="142">
        <v>6</v>
      </c>
      <c r="E64" s="142">
        <v>47</v>
      </c>
      <c r="F64" s="142">
        <f t="shared" si="10"/>
        <v>53</v>
      </c>
      <c r="G64" s="143">
        <f t="shared" si="3"/>
        <v>0.8867924528301887</v>
      </c>
      <c r="H64" s="84"/>
      <c r="I64" s="2"/>
    </row>
    <row r="65" spans="1:9" ht="20.399999999999999" customHeight="1" x14ac:dyDescent="0.25">
      <c r="A65" s="83"/>
      <c r="B65" s="149"/>
      <c r="C65" s="134" t="s">
        <v>81</v>
      </c>
      <c r="D65" s="142">
        <v>31</v>
      </c>
      <c r="E65" s="142">
        <v>21</v>
      </c>
      <c r="F65" s="142">
        <f t="shared" si="10"/>
        <v>52</v>
      </c>
      <c r="G65" s="143">
        <f t="shared" si="3"/>
        <v>0.40384615384615385</v>
      </c>
      <c r="H65" s="84"/>
      <c r="I65" s="2"/>
    </row>
    <row r="66" spans="1:9" ht="20.399999999999999" customHeight="1" x14ac:dyDescent="0.25">
      <c r="A66" s="83"/>
      <c r="B66" s="151" t="s">
        <v>8</v>
      </c>
      <c r="C66" s="135" t="s">
        <v>82</v>
      </c>
      <c r="D66" s="148">
        <v>12</v>
      </c>
      <c r="E66" s="148">
        <v>5</v>
      </c>
      <c r="F66" s="138">
        <f t="shared" si="10"/>
        <v>17</v>
      </c>
      <c r="G66" s="139">
        <f t="shared" si="3"/>
        <v>0.29411764705882354</v>
      </c>
      <c r="H66" s="84"/>
      <c r="I66" s="2"/>
    </row>
    <row r="67" spans="1:9" ht="20.399999999999999" customHeight="1" x14ac:dyDescent="0.25">
      <c r="A67" s="83"/>
      <c r="B67" s="153"/>
      <c r="C67" s="135" t="s">
        <v>83</v>
      </c>
      <c r="D67" s="148">
        <v>12</v>
      </c>
      <c r="E67" s="148">
        <v>13</v>
      </c>
      <c r="F67" s="138">
        <f t="shared" si="10"/>
        <v>25</v>
      </c>
      <c r="G67" s="139">
        <f t="shared" si="3"/>
        <v>0.52</v>
      </c>
      <c r="H67" s="84"/>
      <c r="I67" s="2"/>
    </row>
    <row r="68" spans="1:9" ht="22.2" customHeight="1" x14ac:dyDescent="0.25">
      <c r="A68" s="83"/>
      <c r="B68" s="160" t="s">
        <v>11</v>
      </c>
      <c r="C68" s="134" t="s">
        <v>84</v>
      </c>
      <c r="D68" s="142">
        <v>18</v>
      </c>
      <c r="E68" s="142">
        <v>10</v>
      </c>
      <c r="F68" s="142">
        <f t="shared" si="10"/>
        <v>28</v>
      </c>
      <c r="G68" s="143">
        <f t="shared" si="3"/>
        <v>0.35714285714285715</v>
      </c>
      <c r="H68" s="84"/>
      <c r="I68" s="2"/>
    </row>
    <row r="69" spans="1:9" ht="22.2" customHeight="1" x14ac:dyDescent="0.25">
      <c r="A69" s="83"/>
      <c r="B69" s="161" t="s">
        <v>9</v>
      </c>
      <c r="C69" s="135" t="s">
        <v>85</v>
      </c>
      <c r="D69" s="148">
        <v>41</v>
      </c>
      <c r="E69" s="148">
        <v>4</v>
      </c>
      <c r="F69" s="138">
        <f t="shared" si="10"/>
        <v>45</v>
      </c>
      <c r="G69" s="139">
        <f t="shared" si="3"/>
        <v>8.8888888888888892E-2</v>
      </c>
      <c r="H69" s="84"/>
      <c r="I69" s="2"/>
    </row>
    <row r="70" spans="1:9" ht="24.6" customHeight="1" x14ac:dyDescent="0.25">
      <c r="A70" s="83"/>
      <c r="B70" s="160" t="s">
        <v>340</v>
      </c>
      <c r="C70" s="134" t="s">
        <v>86</v>
      </c>
      <c r="D70" s="142">
        <v>9</v>
      </c>
      <c r="E70" s="142">
        <v>3</v>
      </c>
      <c r="F70" s="142">
        <f t="shared" si="10"/>
        <v>12</v>
      </c>
      <c r="G70" s="143">
        <f t="shared" si="3"/>
        <v>0.25</v>
      </c>
      <c r="H70" s="84"/>
      <c r="I70" s="2"/>
    </row>
    <row r="71" spans="1:9" ht="24.6" customHeight="1" x14ac:dyDescent="0.25">
      <c r="A71" s="83"/>
      <c r="B71" s="161" t="s">
        <v>342</v>
      </c>
      <c r="C71" s="135" t="s">
        <v>343</v>
      </c>
      <c r="D71" s="148">
        <v>22</v>
      </c>
      <c r="E71" s="148">
        <v>16</v>
      </c>
      <c r="F71" s="138">
        <f t="shared" ref="F71" si="11">+D71+E71</f>
        <v>38</v>
      </c>
      <c r="G71" s="139">
        <f t="shared" ref="G71" si="12">IF(E71=0,"-",E71/F71)</f>
        <v>0.42105263157894735</v>
      </c>
      <c r="H71" s="84"/>
      <c r="I71" s="2"/>
    </row>
    <row r="72" spans="1:9" ht="20.399999999999999" customHeight="1" x14ac:dyDescent="0.25">
      <c r="A72" s="83"/>
      <c r="B72" s="149" t="s">
        <v>44</v>
      </c>
      <c r="C72" s="134" t="s">
        <v>87</v>
      </c>
      <c r="D72" s="142">
        <v>5</v>
      </c>
      <c r="E72" s="142">
        <v>21</v>
      </c>
      <c r="F72" s="142">
        <f t="shared" si="10"/>
        <v>26</v>
      </c>
      <c r="G72" s="143">
        <f t="shared" si="3"/>
        <v>0.80769230769230771</v>
      </c>
      <c r="H72" s="84"/>
      <c r="I72" s="2"/>
    </row>
    <row r="73" spans="1:9" ht="20.399999999999999" customHeight="1" x14ac:dyDescent="0.25">
      <c r="A73" s="83"/>
      <c r="B73" s="149"/>
      <c r="C73" s="134" t="s">
        <v>88</v>
      </c>
      <c r="D73" s="142">
        <v>6</v>
      </c>
      <c r="E73" s="142">
        <v>17</v>
      </c>
      <c r="F73" s="142">
        <f t="shared" si="10"/>
        <v>23</v>
      </c>
      <c r="G73" s="143">
        <f t="shared" si="3"/>
        <v>0.73913043478260865</v>
      </c>
      <c r="H73" s="84"/>
      <c r="I73" s="2"/>
    </row>
    <row r="74" spans="1:9" ht="20.399999999999999" customHeight="1" x14ac:dyDescent="0.25">
      <c r="A74" s="83"/>
      <c r="B74" s="159" t="s">
        <v>54</v>
      </c>
      <c r="C74" s="135" t="s">
        <v>89</v>
      </c>
      <c r="D74" s="138">
        <v>12</v>
      </c>
      <c r="E74" s="138">
        <v>160</v>
      </c>
      <c r="F74" s="138">
        <f t="shared" si="10"/>
        <v>172</v>
      </c>
      <c r="G74" s="139">
        <f t="shared" si="3"/>
        <v>0.93023255813953487</v>
      </c>
      <c r="H74" s="84"/>
      <c r="I74" s="2"/>
    </row>
    <row r="75" spans="1:9" ht="20.399999999999999" customHeight="1" x14ac:dyDescent="0.25">
      <c r="A75" s="83"/>
      <c r="B75" s="159"/>
      <c r="C75" s="135" t="s">
        <v>90</v>
      </c>
      <c r="D75" s="138">
        <v>34</v>
      </c>
      <c r="E75" s="138">
        <v>120</v>
      </c>
      <c r="F75" s="138">
        <f t="shared" si="10"/>
        <v>154</v>
      </c>
      <c r="G75" s="139">
        <f t="shared" si="3"/>
        <v>0.77922077922077926</v>
      </c>
      <c r="H75" s="84"/>
      <c r="I75" s="2"/>
    </row>
    <row r="76" spans="1:9" ht="20.399999999999999" customHeight="1" x14ac:dyDescent="0.25">
      <c r="A76" s="83"/>
      <c r="B76" s="159"/>
      <c r="C76" s="135" t="s">
        <v>91</v>
      </c>
      <c r="D76" s="138">
        <v>14</v>
      </c>
      <c r="E76" s="138">
        <v>36</v>
      </c>
      <c r="F76" s="138">
        <f t="shared" si="10"/>
        <v>50</v>
      </c>
      <c r="G76" s="139">
        <f t="shared" si="3"/>
        <v>0.72</v>
      </c>
      <c r="H76" s="84"/>
      <c r="I76" s="2"/>
    </row>
    <row r="77" spans="1:9" ht="20.399999999999999" customHeight="1" x14ac:dyDescent="0.25">
      <c r="A77" s="83"/>
      <c r="B77" s="162" t="s">
        <v>10</v>
      </c>
      <c r="C77" s="163"/>
      <c r="D77" s="164">
        <f>SUM(D7:D76)</f>
        <v>3680</v>
      </c>
      <c r="E77" s="164">
        <f>SUM(E7:E76)</f>
        <v>1359</v>
      </c>
      <c r="F77" s="164">
        <f>SUM(F7:F76)</f>
        <v>5039</v>
      </c>
      <c r="G77" s="165">
        <f>IF(E77=0,"-",E77/F77)</f>
        <v>0.26969636832704902</v>
      </c>
      <c r="H77" s="84"/>
      <c r="I77" s="2"/>
    </row>
    <row r="78" spans="1:9" ht="16.8" customHeight="1" x14ac:dyDescent="0.25">
      <c r="A78" s="85"/>
      <c r="B78" s="88" t="s">
        <v>344</v>
      </c>
      <c r="C78" s="86"/>
      <c r="D78" s="86"/>
      <c r="E78" s="86"/>
      <c r="F78" s="86"/>
      <c r="G78" s="86"/>
      <c r="H78" s="87"/>
      <c r="I78" s="2"/>
    </row>
    <row r="79" spans="1:9" ht="21" customHeight="1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s="4" customFormat="1" x14ac:dyDescent="0.25">
      <c r="B80" s="1"/>
      <c r="C80" s="1"/>
      <c r="D80" s="1"/>
      <c r="E80" s="1"/>
      <c r="F80" s="1"/>
      <c r="G80" s="1"/>
    </row>
    <row r="81" spans="2:7" s="4" customFormat="1" x14ac:dyDescent="0.25">
      <c r="B81" s="1"/>
      <c r="C81" s="1"/>
      <c r="D81" s="1"/>
      <c r="E81" s="1"/>
      <c r="F81" s="1"/>
      <c r="G81" s="1"/>
    </row>
  </sheetData>
  <mergeCells count="17">
    <mergeCell ref="B9:B17"/>
    <mergeCell ref="B29:B36"/>
    <mergeCell ref="B45:B48"/>
    <mergeCell ref="B2:G2"/>
    <mergeCell ref="B7:B8"/>
    <mergeCell ref="B37:B44"/>
    <mergeCell ref="B66:B67"/>
    <mergeCell ref="B77:C77"/>
    <mergeCell ref="B18:B21"/>
    <mergeCell ref="B22:B28"/>
    <mergeCell ref="B62:B65"/>
    <mergeCell ref="B72:B73"/>
    <mergeCell ref="B74:B76"/>
    <mergeCell ref="B52:B53"/>
    <mergeCell ref="B54:B58"/>
    <mergeCell ref="B59:B61"/>
    <mergeCell ref="B49:B51"/>
  </mergeCells>
  <hyperlinks>
    <hyperlink ref="B7:B8" location="'200'!A1" display="200 FME"/>
    <hyperlink ref="B9:B12" location="'220'!A1" display="220 ETSEIAT"/>
    <hyperlink ref="B9:B16" location="'205'!A1" display="205 ESEIAAT"/>
    <hyperlink ref="B22:B28" location="'230'!A1" display="230 ETSETB"/>
    <hyperlink ref="B29:B35" location="'240'!A1" display="240 ETSEIB"/>
    <hyperlink ref="B52:B53" location="'290'!A1" display="290 ETSAV"/>
    <hyperlink ref="B54:B58" location="'295'!A1" display="295 EEBE"/>
    <hyperlink ref="B59:B61" location="'300'!A1" display="300 EETAC"/>
    <hyperlink ref="B62:B65" location="'310'!A1" display="310 EPSEB"/>
    <hyperlink ref="B68" location="'340'!A1" display="340 EPSEVG"/>
    <hyperlink ref="B69" location="'370'!A1" display="370 FOOT"/>
    <hyperlink ref="B70" location="'390'!A1" display="390 EEABB"/>
    <hyperlink ref="B72:B73" location="'801'!A1" display="801 EUNCET"/>
    <hyperlink ref="B74:B76" location="'802'!A1" display="802 EAE"/>
    <hyperlink ref="B77:C77" location="'TOTAL UPC'!A1" display="TOTAL"/>
    <hyperlink ref="B66:B67" location="'330'!A1" display="330 EPSEM"/>
    <hyperlink ref="B71" location="'480'!A1" display="480 IS.UPC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2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9047" divId="1_3_4_9047" sourceType="range" sourceRef="A5:H78" destinationFile="\\gpaq\gpaqssl\lldades\indicadors\2020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4"/>
  <sheetViews>
    <sheetView showGridLines="0" topLeftCell="A4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16.5546875" style="44" customWidth="1"/>
    <col min="4" max="4" width="16.6640625" style="44" customWidth="1"/>
    <col min="5" max="5" width="15" style="44" customWidth="1"/>
    <col min="6" max="6" width="0.88671875" customWidth="1"/>
    <col min="7" max="7" width="2.44140625" customWidth="1"/>
  </cols>
  <sheetData>
    <row r="1" spans="1:7" x14ac:dyDescent="0.25">
      <c r="B1" s="55" t="s">
        <v>26</v>
      </c>
      <c r="C1" s="75"/>
      <c r="D1" s="75"/>
    </row>
    <row r="2" spans="1:7" x14ac:dyDescent="0.25">
      <c r="B2" s="55"/>
      <c r="C2" s="75"/>
      <c r="D2" s="75"/>
    </row>
    <row r="3" spans="1:7" ht="13.8" x14ac:dyDescent="0.25">
      <c r="B3" s="110" t="s">
        <v>39</v>
      </c>
      <c r="C3" s="110"/>
      <c r="D3" s="110"/>
      <c r="E3" s="110"/>
      <c r="F3" s="110"/>
      <c r="G3" s="110"/>
    </row>
    <row r="4" spans="1:7" ht="13.8" x14ac:dyDescent="0.25">
      <c r="B4" s="110" t="s">
        <v>15</v>
      </c>
      <c r="C4" s="110"/>
      <c r="D4" s="110"/>
      <c r="E4" s="110"/>
      <c r="F4" s="110"/>
      <c r="G4" s="110"/>
    </row>
    <row r="6" spans="1:7" ht="3.75" customHeight="1" x14ac:dyDescent="0.25">
      <c r="A6" s="42"/>
      <c r="B6" s="43"/>
      <c r="C6" s="53"/>
      <c r="D6" s="53"/>
      <c r="E6" s="53"/>
      <c r="F6" s="15"/>
    </row>
    <row r="7" spans="1:7" ht="55.2" customHeight="1" x14ac:dyDescent="0.25">
      <c r="A7" s="16"/>
      <c r="B7" s="89" t="s">
        <v>28</v>
      </c>
      <c r="C7" s="92" t="s">
        <v>107</v>
      </c>
      <c r="D7" s="67" t="s">
        <v>129</v>
      </c>
      <c r="E7" s="67" t="s">
        <v>12</v>
      </c>
      <c r="F7" s="17"/>
    </row>
    <row r="8" spans="1:7" ht="19.5" customHeight="1" x14ac:dyDescent="0.25">
      <c r="A8" s="16"/>
      <c r="B8" s="72" t="s">
        <v>298</v>
      </c>
      <c r="C8" s="73">
        <v>1</v>
      </c>
      <c r="D8" s="73"/>
      <c r="E8" s="73">
        <f>SUM(C8:D8)</f>
        <v>1</v>
      </c>
      <c r="F8" s="17"/>
    </row>
    <row r="9" spans="1:7" ht="19.5" customHeight="1" x14ac:dyDescent="0.25">
      <c r="A9" s="16"/>
      <c r="B9" s="64" t="s">
        <v>163</v>
      </c>
      <c r="C9" s="74">
        <v>2</v>
      </c>
      <c r="D9" s="74"/>
      <c r="E9" s="74">
        <f t="shared" ref="E9:E23" si="0">SUM(C9:D9)</f>
        <v>2</v>
      </c>
      <c r="F9" s="17"/>
    </row>
    <row r="10" spans="1:7" ht="19.5" customHeight="1" x14ac:dyDescent="0.25">
      <c r="A10" s="16"/>
      <c r="B10" s="72" t="s">
        <v>307</v>
      </c>
      <c r="C10" s="73">
        <v>1</v>
      </c>
      <c r="D10" s="73"/>
      <c r="E10" s="73">
        <f t="shared" si="0"/>
        <v>1</v>
      </c>
      <c r="F10" s="17"/>
    </row>
    <row r="11" spans="1:7" ht="19.5" customHeight="1" x14ac:dyDescent="0.25">
      <c r="A11" s="16"/>
      <c r="B11" s="64" t="s">
        <v>290</v>
      </c>
      <c r="C11" s="74"/>
      <c r="D11" s="74">
        <v>2</v>
      </c>
      <c r="E11" s="74">
        <f t="shared" si="0"/>
        <v>2</v>
      </c>
      <c r="F11" s="17"/>
    </row>
    <row r="12" spans="1:7" ht="19.5" customHeight="1" x14ac:dyDescent="0.25">
      <c r="A12" s="16"/>
      <c r="B12" s="72" t="s">
        <v>289</v>
      </c>
      <c r="C12" s="73"/>
      <c r="D12" s="73">
        <v>1</v>
      </c>
      <c r="E12" s="73">
        <f t="shared" si="0"/>
        <v>1</v>
      </c>
      <c r="F12" s="17"/>
    </row>
    <row r="13" spans="1:7" ht="19.5" customHeight="1" x14ac:dyDescent="0.25">
      <c r="A13" s="16"/>
      <c r="B13" s="64" t="s">
        <v>284</v>
      </c>
      <c r="C13" s="74">
        <v>147</v>
      </c>
      <c r="D13" s="74">
        <v>3</v>
      </c>
      <c r="E13" s="74">
        <f t="shared" si="0"/>
        <v>150</v>
      </c>
      <c r="F13" s="17"/>
    </row>
    <row r="14" spans="1:7" ht="19.5" customHeight="1" x14ac:dyDescent="0.25">
      <c r="A14" s="16"/>
      <c r="B14" s="72" t="s">
        <v>281</v>
      </c>
      <c r="C14" s="73">
        <v>1</v>
      </c>
      <c r="D14" s="73"/>
      <c r="E14" s="73">
        <f t="shared" si="0"/>
        <v>1</v>
      </c>
      <c r="F14" s="17"/>
    </row>
    <row r="15" spans="1:7" ht="19.5" customHeight="1" x14ac:dyDescent="0.25">
      <c r="A15" s="16"/>
      <c r="B15" s="64" t="s">
        <v>275</v>
      </c>
      <c r="C15" s="74">
        <v>1</v>
      </c>
      <c r="D15" s="74">
        <v>2</v>
      </c>
      <c r="E15" s="74">
        <f t="shared" si="0"/>
        <v>3</v>
      </c>
      <c r="F15" s="17"/>
    </row>
    <row r="16" spans="1:7" ht="19.5" customHeight="1" x14ac:dyDescent="0.25">
      <c r="A16" s="16"/>
      <c r="B16" s="72" t="s">
        <v>269</v>
      </c>
      <c r="C16" s="73">
        <v>2</v>
      </c>
      <c r="D16" s="73">
        <v>1</v>
      </c>
      <c r="E16" s="73">
        <f>SUM(C16:D16)</f>
        <v>3</v>
      </c>
      <c r="F16" s="17"/>
    </row>
    <row r="17" spans="1:6" ht="19.5" customHeight="1" x14ac:dyDescent="0.25">
      <c r="A17" s="16"/>
      <c r="B17" s="64" t="s">
        <v>265</v>
      </c>
      <c r="C17" s="74">
        <v>1</v>
      </c>
      <c r="D17" s="74"/>
      <c r="E17" s="74">
        <f t="shared" ref="E17:E21" si="1">SUM(C17:D17)</f>
        <v>1</v>
      </c>
      <c r="F17" s="17"/>
    </row>
    <row r="18" spans="1:6" ht="19.5" customHeight="1" x14ac:dyDescent="0.25">
      <c r="A18" s="16"/>
      <c r="B18" s="72" t="s">
        <v>169</v>
      </c>
      <c r="C18" s="73">
        <v>1</v>
      </c>
      <c r="D18" s="73"/>
      <c r="E18" s="73">
        <f t="shared" si="1"/>
        <v>1</v>
      </c>
      <c r="F18" s="17"/>
    </row>
    <row r="19" spans="1:6" ht="19.5" customHeight="1" x14ac:dyDescent="0.25">
      <c r="A19" s="16"/>
      <c r="B19" s="64" t="s">
        <v>261</v>
      </c>
      <c r="C19" s="74">
        <v>1</v>
      </c>
      <c r="D19" s="74"/>
      <c r="E19" s="74">
        <f t="shared" si="1"/>
        <v>1</v>
      </c>
      <c r="F19" s="17"/>
    </row>
    <row r="20" spans="1:6" ht="19.5" customHeight="1" x14ac:dyDescent="0.25">
      <c r="A20" s="16"/>
      <c r="B20" s="72" t="s">
        <v>306</v>
      </c>
      <c r="C20" s="73">
        <v>1</v>
      </c>
      <c r="D20" s="73"/>
      <c r="E20" s="73">
        <f t="shared" si="1"/>
        <v>1</v>
      </c>
      <c r="F20" s="17"/>
    </row>
    <row r="21" spans="1:6" ht="19.5" customHeight="1" x14ac:dyDescent="0.25">
      <c r="A21" s="16"/>
      <c r="B21" s="64" t="s">
        <v>257</v>
      </c>
      <c r="C21" s="74">
        <v>1</v>
      </c>
      <c r="D21" s="74"/>
      <c r="E21" s="74">
        <f t="shared" si="1"/>
        <v>1</v>
      </c>
      <c r="F21" s="17"/>
    </row>
    <row r="22" spans="1:6" ht="19.5" customHeight="1" x14ac:dyDescent="0.25">
      <c r="A22" s="16"/>
      <c r="B22" s="72" t="s">
        <v>256</v>
      </c>
      <c r="C22" s="73"/>
      <c r="D22" s="73">
        <v>1</v>
      </c>
      <c r="E22" s="73">
        <f t="shared" si="0"/>
        <v>1</v>
      </c>
      <c r="F22" s="17"/>
    </row>
    <row r="23" spans="1:6" ht="19.5" customHeight="1" x14ac:dyDescent="0.25">
      <c r="A23" s="16"/>
      <c r="B23" s="100" t="s">
        <v>12</v>
      </c>
      <c r="C23" s="57">
        <f>SUM(C8:C22)</f>
        <v>160</v>
      </c>
      <c r="D23" s="57">
        <f>SUM(D8:D22)</f>
        <v>10</v>
      </c>
      <c r="E23" s="57">
        <f t="shared" si="0"/>
        <v>170</v>
      </c>
      <c r="F23" s="17"/>
    </row>
    <row r="24" spans="1:6" ht="3" customHeight="1" x14ac:dyDescent="0.25">
      <c r="A24" s="18"/>
      <c r="B24" s="19"/>
      <c r="C24" s="54"/>
      <c r="D24" s="54"/>
      <c r="E24" s="54"/>
      <c r="F24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410" divId="1_3_5_5410" sourceType="range" sourceRef="A6:E23" destinationFile="\\gpaq\gpaqssl\lldades\indicadors\2020\1_3_5_290.htm"/>
    <webPublishItem id="25084" divId="1_3_4_25084" sourceType="range" sourceRef="A6:F24" destinationFile="\\gpaq\gpaqssl\lldades\indicadors\2020\1_3_5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31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22.77734375" customWidth="1"/>
    <col min="4" max="5" width="16.88671875" customWidth="1"/>
    <col min="6" max="6" width="15.44140625" customWidth="1"/>
    <col min="7" max="7" width="21.109375" style="44" customWidth="1"/>
    <col min="8" max="8" width="17.5546875" style="44" customWidth="1"/>
    <col min="9" max="9" width="0.88671875" customWidth="1"/>
    <col min="10" max="10" width="2.33203125" customWidth="1"/>
  </cols>
  <sheetData>
    <row r="1" spans="1:10" x14ac:dyDescent="0.25">
      <c r="B1" s="55" t="s">
        <v>26</v>
      </c>
      <c r="C1" s="55"/>
      <c r="D1" s="55"/>
      <c r="E1" s="55"/>
      <c r="F1" s="55"/>
      <c r="G1" s="75"/>
    </row>
    <row r="2" spans="1:10" x14ac:dyDescent="0.25">
      <c r="B2" s="55"/>
      <c r="C2" s="55"/>
      <c r="D2" s="55"/>
      <c r="E2" s="55"/>
      <c r="F2" s="55"/>
      <c r="G2" s="75"/>
    </row>
    <row r="3" spans="1:10" ht="13.8" x14ac:dyDescent="0.25">
      <c r="B3" s="110" t="s">
        <v>92</v>
      </c>
      <c r="C3" s="110"/>
      <c r="D3" s="110"/>
      <c r="E3" s="110"/>
      <c r="F3" s="110"/>
      <c r="G3" s="110"/>
      <c r="H3" s="110"/>
      <c r="I3" s="110"/>
      <c r="J3" s="110"/>
    </row>
    <row r="4" spans="1:10" ht="13.8" x14ac:dyDescent="0.25">
      <c r="B4" s="110" t="s">
        <v>15</v>
      </c>
      <c r="C4" s="110"/>
      <c r="D4" s="110"/>
      <c r="E4" s="110"/>
      <c r="F4" s="110"/>
      <c r="G4" s="110"/>
      <c r="H4" s="110"/>
      <c r="I4" s="110"/>
      <c r="J4" s="110"/>
    </row>
    <row r="6" spans="1:10" ht="3.75" customHeight="1" x14ac:dyDescent="0.25">
      <c r="A6" s="42"/>
      <c r="B6" s="43"/>
      <c r="C6" s="43"/>
      <c r="D6" s="43"/>
      <c r="E6" s="43"/>
      <c r="F6" s="43"/>
      <c r="G6" s="53"/>
      <c r="H6" s="53"/>
      <c r="I6" s="15"/>
    </row>
    <row r="7" spans="1:10" ht="61.95" customHeight="1" x14ac:dyDescent="0.25">
      <c r="A7" s="16"/>
      <c r="B7" s="89" t="s">
        <v>28</v>
      </c>
      <c r="C7" s="92" t="s">
        <v>147</v>
      </c>
      <c r="D7" s="92" t="s">
        <v>130</v>
      </c>
      <c r="E7" s="92" t="s">
        <v>149</v>
      </c>
      <c r="F7" s="92" t="s">
        <v>131</v>
      </c>
      <c r="G7" s="67" t="s">
        <v>94</v>
      </c>
      <c r="H7" s="67" t="s">
        <v>12</v>
      </c>
      <c r="I7" s="17"/>
    </row>
    <row r="8" spans="1:10" ht="19.5" customHeight="1" x14ac:dyDescent="0.25">
      <c r="A8" s="16"/>
      <c r="B8" s="72" t="s">
        <v>163</v>
      </c>
      <c r="C8" s="73"/>
      <c r="D8" s="73"/>
      <c r="E8" s="73"/>
      <c r="F8" s="73"/>
      <c r="G8" s="73">
        <v>2</v>
      </c>
      <c r="H8" s="73">
        <f>SUM(C8:G8)</f>
        <v>2</v>
      </c>
      <c r="I8" s="17"/>
    </row>
    <row r="9" spans="1:10" ht="19.5" customHeight="1" x14ac:dyDescent="0.25">
      <c r="A9" s="16"/>
      <c r="B9" s="64" t="s">
        <v>164</v>
      </c>
      <c r="C9" s="74"/>
      <c r="D9" s="74"/>
      <c r="E9" s="74"/>
      <c r="F9" s="74">
        <v>1</v>
      </c>
      <c r="G9" s="74"/>
      <c r="H9" s="74">
        <f>SUM(C9:G9)</f>
        <v>1</v>
      </c>
      <c r="I9" s="17"/>
    </row>
    <row r="10" spans="1:10" ht="19.5" customHeight="1" x14ac:dyDescent="0.25">
      <c r="A10" s="16"/>
      <c r="B10" s="72" t="s">
        <v>292</v>
      </c>
      <c r="C10" s="73"/>
      <c r="D10" s="73"/>
      <c r="E10" s="73">
        <v>2</v>
      </c>
      <c r="F10" s="73"/>
      <c r="G10" s="73"/>
      <c r="H10" s="73">
        <f t="shared" ref="H10:H29" si="0">SUM(C10:G10)</f>
        <v>2</v>
      </c>
      <c r="I10" s="17"/>
    </row>
    <row r="11" spans="1:10" ht="19.5" customHeight="1" x14ac:dyDescent="0.25">
      <c r="A11" s="16"/>
      <c r="B11" s="64" t="s">
        <v>291</v>
      </c>
      <c r="C11" s="74"/>
      <c r="D11" s="74"/>
      <c r="E11" s="74">
        <v>2</v>
      </c>
      <c r="F11" s="74"/>
      <c r="G11" s="74"/>
      <c r="H11" s="74">
        <f t="shared" si="0"/>
        <v>2</v>
      </c>
      <c r="I11" s="17"/>
    </row>
    <row r="12" spans="1:10" ht="19.5" customHeight="1" x14ac:dyDescent="0.25">
      <c r="A12" s="16"/>
      <c r="B12" s="72" t="s">
        <v>290</v>
      </c>
      <c r="C12" s="73"/>
      <c r="D12" s="73"/>
      <c r="E12" s="73">
        <v>4</v>
      </c>
      <c r="F12" s="73"/>
      <c r="G12" s="73"/>
      <c r="H12" s="73">
        <f t="shared" si="0"/>
        <v>4</v>
      </c>
      <c r="I12" s="17"/>
    </row>
    <row r="13" spans="1:10" ht="19.5" customHeight="1" x14ac:dyDescent="0.25">
      <c r="A13" s="16"/>
      <c r="B13" s="64" t="s">
        <v>289</v>
      </c>
      <c r="C13" s="74"/>
      <c r="D13" s="74"/>
      <c r="E13" s="74"/>
      <c r="F13" s="74"/>
      <c r="G13" s="74">
        <v>1</v>
      </c>
      <c r="H13" s="74">
        <f t="shared" si="0"/>
        <v>1</v>
      </c>
      <c r="I13" s="17"/>
    </row>
    <row r="14" spans="1:10" ht="19.5" customHeight="1" x14ac:dyDescent="0.25">
      <c r="A14" s="16"/>
      <c r="B14" s="72" t="s">
        <v>224</v>
      </c>
      <c r="C14" s="73"/>
      <c r="D14" s="73"/>
      <c r="E14" s="73">
        <v>1</v>
      </c>
      <c r="F14" s="73"/>
      <c r="G14" s="73">
        <v>1</v>
      </c>
      <c r="H14" s="73">
        <f t="shared" si="0"/>
        <v>2</v>
      </c>
      <c r="I14" s="17"/>
    </row>
    <row r="15" spans="1:10" ht="19.5" customHeight="1" x14ac:dyDescent="0.25">
      <c r="A15" s="16"/>
      <c r="B15" s="64" t="s">
        <v>288</v>
      </c>
      <c r="C15" s="74">
        <v>1</v>
      </c>
      <c r="D15" s="74"/>
      <c r="E15" s="74"/>
      <c r="F15" s="74"/>
      <c r="G15" s="74"/>
      <c r="H15" s="74">
        <f t="shared" si="0"/>
        <v>1</v>
      </c>
      <c r="I15" s="17"/>
    </row>
    <row r="16" spans="1:10" ht="19.5" customHeight="1" x14ac:dyDescent="0.25">
      <c r="A16" s="16"/>
      <c r="B16" s="72" t="s">
        <v>284</v>
      </c>
      <c r="C16" s="73">
        <v>22</v>
      </c>
      <c r="D16" s="73">
        <v>2</v>
      </c>
      <c r="E16" s="73">
        <v>15</v>
      </c>
      <c r="F16" s="73">
        <v>53</v>
      </c>
      <c r="G16" s="73">
        <v>13</v>
      </c>
      <c r="H16" s="73">
        <f t="shared" si="0"/>
        <v>105</v>
      </c>
      <c r="I16" s="17"/>
    </row>
    <row r="17" spans="1:9" ht="19.5" customHeight="1" x14ac:dyDescent="0.25">
      <c r="A17" s="16"/>
      <c r="B17" s="64" t="s">
        <v>283</v>
      </c>
      <c r="C17" s="74"/>
      <c r="D17" s="74"/>
      <c r="E17" s="74">
        <v>1</v>
      </c>
      <c r="F17" s="74"/>
      <c r="G17" s="74"/>
      <c r="H17" s="74">
        <f t="shared" si="0"/>
        <v>1</v>
      </c>
      <c r="I17" s="17"/>
    </row>
    <row r="18" spans="1:9" ht="19.5" customHeight="1" x14ac:dyDescent="0.25">
      <c r="A18" s="16"/>
      <c r="B18" s="72" t="s">
        <v>281</v>
      </c>
      <c r="C18" s="73"/>
      <c r="D18" s="73"/>
      <c r="E18" s="73">
        <v>1</v>
      </c>
      <c r="F18" s="73"/>
      <c r="G18" s="73"/>
      <c r="H18" s="73">
        <f t="shared" si="0"/>
        <v>1</v>
      </c>
      <c r="I18" s="17"/>
    </row>
    <row r="19" spans="1:9" ht="19.5" customHeight="1" x14ac:dyDescent="0.25">
      <c r="A19" s="16"/>
      <c r="B19" s="64" t="s">
        <v>190</v>
      </c>
      <c r="C19" s="74"/>
      <c r="D19" s="74"/>
      <c r="E19" s="74"/>
      <c r="F19" s="74"/>
      <c r="G19" s="74">
        <v>1</v>
      </c>
      <c r="H19" s="74">
        <f t="shared" si="0"/>
        <v>1</v>
      </c>
      <c r="I19" s="17"/>
    </row>
    <row r="20" spans="1:9" ht="19.5" customHeight="1" x14ac:dyDescent="0.25">
      <c r="A20" s="16"/>
      <c r="B20" s="72" t="s">
        <v>304</v>
      </c>
      <c r="C20" s="73"/>
      <c r="D20" s="73"/>
      <c r="E20" s="73">
        <v>1</v>
      </c>
      <c r="F20" s="73">
        <v>1</v>
      </c>
      <c r="G20" s="73"/>
      <c r="H20" s="73">
        <f t="shared" si="0"/>
        <v>2</v>
      </c>
      <c r="I20" s="17"/>
    </row>
    <row r="21" spans="1:9" ht="19.5" customHeight="1" x14ac:dyDescent="0.25">
      <c r="A21" s="16"/>
      <c r="B21" s="64" t="s">
        <v>275</v>
      </c>
      <c r="C21" s="74"/>
      <c r="D21" s="74"/>
      <c r="E21" s="74">
        <v>2</v>
      </c>
      <c r="F21" s="74"/>
      <c r="G21" s="74">
        <v>1</v>
      </c>
      <c r="H21" s="74">
        <f t="shared" si="0"/>
        <v>3</v>
      </c>
      <c r="I21" s="17"/>
    </row>
    <row r="22" spans="1:9" ht="19.5" customHeight="1" x14ac:dyDescent="0.25">
      <c r="A22" s="16"/>
      <c r="B22" s="72" t="s">
        <v>274</v>
      </c>
      <c r="C22" s="73"/>
      <c r="D22" s="73"/>
      <c r="E22" s="73"/>
      <c r="F22" s="73">
        <v>1</v>
      </c>
      <c r="G22" s="73"/>
      <c r="H22" s="73">
        <f t="shared" si="0"/>
        <v>1</v>
      </c>
      <c r="I22" s="17"/>
    </row>
    <row r="23" spans="1:9" ht="19.5" customHeight="1" x14ac:dyDescent="0.25">
      <c r="A23" s="16"/>
      <c r="B23" s="64" t="s">
        <v>269</v>
      </c>
      <c r="C23" s="74">
        <v>1</v>
      </c>
      <c r="D23" s="74"/>
      <c r="E23" s="74">
        <v>1</v>
      </c>
      <c r="F23" s="74"/>
      <c r="G23" s="74">
        <v>4</v>
      </c>
      <c r="H23" s="74">
        <f t="shared" si="0"/>
        <v>6</v>
      </c>
      <c r="I23" s="17"/>
    </row>
    <row r="24" spans="1:9" ht="19.5" customHeight="1" x14ac:dyDescent="0.25">
      <c r="A24" s="16"/>
      <c r="B24" s="72" t="s">
        <v>178</v>
      </c>
      <c r="C24" s="73">
        <v>1</v>
      </c>
      <c r="D24" s="73"/>
      <c r="E24" s="73"/>
      <c r="F24" s="73"/>
      <c r="G24" s="73"/>
      <c r="H24" s="73">
        <f t="shared" si="0"/>
        <v>1</v>
      </c>
      <c r="I24" s="17"/>
    </row>
    <row r="25" spans="1:9" ht="19.5" customHeight="1" x14ac:dyDescent="0.25">
      <c r="A25" s="16"/>
      <c r="B25" s="64" t="s">
        <v>169</v>
      </c>
      <c r="C25" s="74"/>
      <c r="D25" s="74"/>
      <c r="E25" s="74"/>
      <c r="F25" s="74">
        <v>1</v>
      </c>
      <c r="G25" s="74"/>
      <c r="H25" s="74">
        <f t="shared" si="0"/>
        <v>1</v>
      </c>
      <c r="I25" s="17"/>
    </row>
    <row r="26" spans="1:9" ht="19.5" customHeight="1" x14ac:dyDescent="0.25">
      <c r="A26" s="16"/>
      <c r="B26" s="72" t="s">
        <v>306</v>
      </c>
      <c r="C26" s="73"/>
      <c r="D26" s="73"/>
      <c r="E26" s="73">
        <v>1</v>
      </c>
      <c r="F26" s="73"/>
      <c r="G26" s="73">
        <v>1</v>
      </c>
      <c r="H26" s="73">
        <f t="shared" si="0"/>
        <v>2</v>
      </c>
      <c r="I26" s="17"/>
    </row>
    <row r="27" spans="1:9" ht="19.5" customHeight="1" x14ac:dyDescent="0.25">
      <c r="A27" s="16"/>
      <c r="B27" s="64" t="s">
        <v>258</v>
      </c>
      <c r="C27" s="74"/>
      <c r="D27" s="74"/>
      <c r="E27" s="74">
        <v>2</v>
      </c>
      <c r="F27" s="74"/>
      <c r="G27" s="74"/>
      <c r="H27" s="74">
        <f t="shared" si="0"/>
        <v>2</v>
      </c>
      <c r="I27" s="17"/>
    </row>
    <row r="28" spans="1:9" ht="19.5" customHeight="1" x14ac:dyDescent="0.25">
      <c r="A28" s="16"/>
      <c r="B28" s="72" t="s">
        <v>303</v>
      </c>
      <c r="C28" s="73"/>
      <c r="D28" s="73"/>
      <c r="E28" s="73">
        <v>1</v>
      </c>
      <c r="F28" s="73">
        <v>1</v>
      </c>
      <c r="G28" s="73"/>
      <c r="H28" s="73">
        <f t="shared" si="0"/>
        <v>2</v>
      </c>
      <c r="I28" s="17"/>
    </row>
    <row r="29" spans="1:9" ht="19.5" customHeight="1" x14ac:dyDescent="0.25">
      <c r="A29" s="16"/>
      <c r="B29" s="64" t="s">
        <v>255</v>
      </c>
      <c r="C29" s="74"/>
      <c r="D29" s="74"/>
      <c r="E29" s="74"/>
      <c r="F29" s="74">
        <v>2</v>
      </c>
      <c r="G29" s="74"/>
      <c r="H29" s="74">
        <f t="shared" si="0"/>
        <v>2</v>
      </c>
      <c r="I29" s="17"/>
    </row>
    <row r="30" spans="1:9" ht="19.5" customHeight="1" x14ac:dyDescent="0.25">
      <c r="A30" s="16"/>
      <c r="B30" s="100" t="s">
        <v>12</v>
      </c>
      <c r="C30" s="57">
        <f t="shared" ref="C30:H30" si="1">SUM(C8:C29)</f>
        <v>25</v>
      </c>
      <c r="D30" s="57">
        <f t="shared" si="1"/>
        <v>2</v>
      </c>
      <c r="E30" s="57">
        <f t="shared" si="1"/>
        <v>34</v>
      </c>
      <c r="F30" s="57">
        <f t="shared" si="1"/>
        <v>60</v>
      </c>
      <c r="G30" s="57">
        <f t="shared" si="1"/>
        <v>24</v>
      </c>
      <c r="H30" s="57">
        <f t="shared" si="1"/>
        <v>145</v>
      </c>
      <c r="I30" s="17"/>
    </row>
    <row r="31" spans="1:9" ht="3" customHeight="1" x14ac:dyDescent="0.25">
      <c r="A31" s="18"/>
      <c r="B31" s="19"/>
      <c r="C31" s="19"/>
      <c r="D31" s="19"/>
      <c r="E31" s="19"/>
      <c r="F31" s="19"/>
      <c r="G31" s="54"/>
      <c r="H31" s="54"/>
      <c r="I31" s="20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995" divId="1_3_4_5995" sourceType="range" sourceRef="A6:I30" destinationFile="\\gpaq\gpaqssl\lldades\indicadors\2019\1_3_4_295.htm"/>
    <webPublishItem id="26371" divId="1_3_4_26371" sourceType="range" sourceRef="A6:I31" destinationFile="\\gpaq\gpaqssl\lldades\indicadors\2020\1_3_5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7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.109375" customWidth="1"/>
    <col min="2" max="2" width="27.44140625" customWidth="1"/>
    <col min="3" max="3" width="22.109375" customWidth="1"/>
    <col min="4" max="4" width="21.88671875" customWidth="1"/>
    <col min="5" max="5" width="19.109375" customWidth="1"/>
    <col min="6" max="6" width="18.44140625" customWidth="1"/>
    <col min="7" max="7" width="0.6640625" customWidth="1"/>
    <col min="8" max="8" width="2.44140625" customWidth="1"/>
  </cols>
  <sheetData>
    <row r="1" spans="1:7" x14ac:dyDescent="0.25">
      <c r="B1" s="55" t="s">
        <v>26</v>
      </c>
    </row>
    <row r="2" spans="1:7" x14ac:dyDescent="0.25">
      <c r="B2" s="55"/>
    </row>
    <row r="3" spans="1:7" ht="13.8" x14ac:dyDescent="0.25">
      <c r="B3" s="110" t="s">
        <v>21</v>
      </c>
      <c r="C3" s="110"/>
      <c r="D3" s="110"/>
      <c r="E3" s="110"/>
      <c r="F3" s="110"/>
      <c r="G3" s="110"/>
    </row>
    <row r="4" spans="1:7" ht="13.8" x14ac:dyDescent="0.25">
      <c r="B4" s="110" t="s">
        <v>15</v>
      </c>
      <c r="C4" s="110"/>
      <c r="D4" s="110"/>
      <c r="E4" s="110"/>
      <c r="F4" s="110"/>
      <c r="G4" s="110"/>
    </row>
    <row r="5" spans="1:7" ht="13.8" x14ac:dyDescent="0.25">
      <c r="B5" s="13"/>
      <c r="C5" s="13"/>
      <c r="D5" s="77"/>
      <c r="E5" s="77"/>
      <c r="F5" s="13"/>
      <c r="G5" s="13"/>
    </row>
    <row r="6" spans="1:7" ht="3.75" customHeight="1" x14ac:dyDescent="0.25">
      <c r="A6" s="42"/>
      <c r="B6" s="43"/>
      <c r="C6" s="43"/>
      <c r="D6" s="43"/>
      <c r="E6" s="43"/>
      <c r="F6" s="43"/>
      <c r="G6" s="15"/>
    </row>
    <row r="7" spans="1:7" ht="61.95" customHeight="1" x14ac:dyDescent="0.25">
      <c r="A7" s="16"/>
      <c r="B7" s="89" t="s">
        <v>28</v>
      </c>
      <c r="C7" s="92" t="s">
        <v>132</v>
      </c>
      <c r="D7" s="92" t="s">
        <v>133</v>
      </c>
      <c r="E7" s="92" t="s">
        <v>134</v>
      </c>
      <c r="F7" s="92" t="s">
        <v>12</v>
      </c>
      <c r="G7" s="17"/>
    </row>
    <row r="8" spans="1:7" ht="19.5" customHeight="1" x14ac:dyDescent="0.25">
      <c r="A8" s="48"/>
      <c r="B8" s="8" t="s">
        <v>305</v>
      </c>
      <c r="C8" s="39"/>
      <c r="D8" s="39"/>
      <c r="E8" s="39">
        <v>1</v>
      </c>
      <c r="F8" s="39">
        <f t="shared" ref="F8:F23" si="0">SUM(C8:E8)</f>
        <v>1</v>
      </c>
      <c r="G8" s="17"/>
    </row>
    <row r="9" spans="1:7" ht="19.5" customHeight="1" x14ac:dyDescent="0.25">
      <c r="A9" s="48"/>
      <c r="B9" s="10" t="s">
        <v>298</v>
      </c>
      <c r="C9" s="40"/>
      <c r="D9" s="40"/>
      <c r="E9" s="40">
        <v>1</v>
      </c>
      <c r="F9" s="40">
        <f t="shared" si="0"/>
        <v>1</v>
      </c>
      <c r="G9" s="17"/>
    </row>
    <row r="10" spans="1:7" ht="19.5" customHeight="1" x14ac:dyDescent="0.25">
      <c r="A10" s="48"/>
      <c r="B10" s="8" t="s">
        <v>222</v>
      </c>
      <c r="C10" s="39">
        <v>1</v>
      </c>
      <c r="D10" s="39"/>
      <c r="E10" s="39"/>
      <c r="F10" s="39">
        <f t="shared" si="0"/>
        <v>1</v>
      </c>
      <c r="G10" s="17"/>
    </row>
    <row r="11" spans="1:7" ht="19.5" customHeight="1" x14ac:dyDescent="0.25">
      <c r="A11" s="48"/>
      <c r="B11" s="10" t="s">
        <v>293</v>
      </c>
      <c r="C11" s="40"/>
      <c r="D11" s="40">
        <v>1</v>
      </c>
      <c r="E11" s="40"/>
      <c r="F11" s="40">
        <f t="shared" si="0"/>
        <v>1</v>
      </c>
      <c r="G11" s="17"/>
    </row>
    <row r="12" spans="1:7" ht="19.5" customHeight="1" x14ac:dyDescent="0.25">
      <c r="A12" s="48"/>
      <c r="B12" s="8" t="s">
        <v>290</v>
      </c>
      <c r="C12" s="39">
        <v>2</v>
      </c>
      <c r="D12" s="39"/>
      <c r="E12" s="39"/>
      <c r="F12" s="39">
        <f t="shared" si="0"/>
        <v>2</v>
      </c>
      <c r="G12" s="17"/>
    </row>
    <row r="13" spans="1:7" ht="19.5" customHeight="1" x14ac:dyDescent="0.25">
      <c r="A13" s="48"/>
      <c r="B13" s="10" t="s">
        <v>289</v>
      </c>
      <c r="C13" s="40">
        <v>3</v>
      </c>
      <c r="D13" s="40"/>
      <c r="E13" s="40"/>
      <c r="F13" s="40">
        <f t="shared" si="0"/>
        <v>3</v>
      </c>
      <c r="G13" s="17"/>
    </row>
    <row r="14" spans="1:7" ht="19.5" customHeight="1" x14ac:dyDescent="0.25">
      <c r="A14" s="48"/>
      <c r="B14" s="8" t="s">
        <v>288</v>
      </c>
      <c r="C14" s="39">
        <v>6</v>
      </c>
      <c r="D14" s="39">
        <v>1</v>
      </c>
      <c r="E14" s="39"/>
      <c r="F14" s="39">
        <f t="shared" si="0"/>
        <v>7</v>
      </c>
      <c r="G14" s="17"/>
    </row>
    <row r="15" spans="1:7" ht="19.5" customHeight="1" x14ac:dyDescent="0.25">
      <c r="A15" s="48"/>
      <c r="B15" s="10" t="s">
        <v>284</v>
      </c>
      <c r="C15" s="40">
        <v>8</v>
      </c>
      <c r="D15" s="40">
        <v>4</v>
      </c>
      <c r="E15" s="40">
        <v>10</v>
      </c>
      <c r="F15" s="40">
        <f t="shared" si="0"/>
        <v>22</v>
      </c>
      <c r="G15" s="17"/>
    </row>
    <row r="16" spans="1:7" ht="19.5" customHeight="1" x14ac:dyDescent="0.25">
      <c r="A16" s="48"/>
      <c r="B16" s="8" t="s">
        <v>282</v>
      </c>
      <c r="C16" s="39">
        <v>1</v>
      </c>
      <c r="D16" s="39"/>
      <c r="E16" s="39"/>
      <c r="F16" s="39">
        <f t="shared" si="0"/>
        <v>1</v>
      </c>
      <c r="G16" s="17"/>
    </row>
    <row r="17" spans="1:7" ht="19.5" customHeight="1" x14ac:dyDescent="0.25">
      <c r="A17" s="48"/>
      <c r="B17" s="10" t="s">
        <v>280</v>
      </c>
      <c r="C17" s="40">
        <v>3</v>
      </c>
      <c r="D17" s="40"/>
      <c r="E17" s="40"/>
      <c r="F17" s="40">
        <f t="shared" si="0"/>
        <v>3</v>
      </c>
      <c r="G17" s="17"/>
    </row>
    <row r="18" spans="1:7" ht="19.5" customHeight="1" x14ac:dyDescent="0.25">
      <c r="A18" s="48"/>
      <c r="B18" s="8" t="s">
        <v>278</v>
      </c>
      <c r="C18" s="39">
        <v>2</v>
      </c>
      <c r="D18" s="39">
        <v>2</v>
      </c>
      <c r="E18" s="39">
        <v>3</v>
      </c>
      <c r="F18" s="39">
        <f t="shared" si="0"/>
        <v>7</v>
      </c>
      <c r="G18" s="17"/>
    </row>
    <row r="19" spans="1:7" ht="19.5" customHeight="1" x14ac:dyDescent="0.25">
      <c r="A19" s="48"/>
      <c r="B19" s="10" t="s">
        <v>304</v>
      </c>
      <c r="C19" s="40">
        <v>1</v>
      </c>
      <c r="D19" s="40">
        <v>1</v>
      </c>
      <c r="E19" s="40"/>
      <c r="F19" s="40">
        <f t="shared" si="0"/>
        <v>2</v>
      </c>
      <c r="G19" s="17"/>
    </row>
    <row r="20" spans="1:7" ht="19.5" customHeight="1" x14ac:dyDescent="0.25">
      <c r="A20" s="48"/>
      <c r="B20" s="8" t="s">
        <v>319</v>
      </c>
      <c r="C20" s="39"/>
      <c r="D20" s="39">
        <v>1</v>
      </c>
      <c r="E20" s="39"/>
      <c r="F20" s="39">
        <f t="shared" si="0"/>
        <v>1</v>
      </c>
      <c r="G20" s="17"/>
    </row>
    <row r="21" spans="1:7" ht="19.5" customHeight="1" x14ac:dyDescent="0.25">
      <c r="A21" s="48"/>
      <c r="B21" s="10" t="s">
        <v>271</v>
      </c>
      <c r="C21" s="40"/>
      <c r="D21" s="40">
        <v>1</v>
      </c>
      <c r="E21" s="40"/>
      <c r="F21" s="40">
        <f t="shared" si="0"/>
        <v>1</v>
      </c>
      <c r="G21" s="17"/>
    </row>
    <row r="22" spans="1:7" ht="19.5" customHeight="1" x14ac:dyDescent="0.25">
      <c r="A22" s="48"/>
      <c r="B22" s="8" t="s">
        <v>269</v>
      </c>
      <c r="C22" s="39"/>
      <c r="D22" s="39"/>
      <c r="E22" s="39">
        <v>1</v>
      </c>
      <c r="F22" s="39">
        <f t="shared" si="0"/>
        <v>1</v>
      </c>
      <c r="G22" s="17"/>
    </row>
    <row r="23" spans="1:7" ht="19.5" customHeight="1" x14ac:dyDescent="0.25">
      <c r="A23" s="48"/>
      <c r="B23" s="10" t="s">
        <v>267</v>
      </c>
      <c r="C23" s="40">
        <v>1</v>
      </c>
      <c r="D23" s="40">
        <v>1</v>
      </c>
      <c r="E23" s="40"/>
      <c r="F23" s="40">
        <f t="shared" si="0"/>
        <v>2</v>
      </c>
      <c r="G23" s="17"/>
    </row>
    <row r="24" spans="1:7" ht="19.5" customHeight="1" x14ac:dyDescent="0.25">
      <c r="A24" s="48"/>
      <c r="B24" s="8" t="s">
        <v>303</v>
      </c>
      <c r="C24" s="39">
        <v>3</v>
      </c>
      <c r="D24" s="39"/>
      <c r="E24" s="39">
        <v>1</v>
      </c>
      <c r="F24" s="39">
        <f t="shared" ref="F24:F25" si="1">SUM(C24:E24)</f>
        <v>4</v>
      </c>
      <c r="G24" s="17"/>
    </row>
    <row r="25" spans="1:7" ht="19.5" customHeight="1" x14ac:dyDescent="0.25">
      <c r="A25" s="48"/>
      <c r="B25" s="10" t="s">
        <v>255</v>
      </c>
      <c r="C25" s="40">
        <v>2</v>
      </c>
      <c r="D25" s="40"/>
      <c r="E25" s="40"/>
      <c r="F25" s="40">
        <f t="shared" si="1"/>
        <v>2</v>
      </c>
      <c r="G25" s="17"/>
    </row>
    <row r="26" spans="1:7" ht="19.5" customHeight="1" x14ac:dyDescent="0.25">
      <c r="A26" s="48"/>
      <c r="B26" s="100" t="s">
        <v>12</v>
      </c>
      <c r="C26" s="37">
        <f>SUM(C8:C25)</f>
        <v>33</v>
      </c>
      <c r="D26" s="37">
        <f>SUM(D8:D25)</f>
        <v>12</v>
      </c>
      <c r="E26" s="37">
        <f>SUM(E8:E25)</f>
        <v>17</v>
      </c>
      <c r="F26" s="37">
        <f>SUM(F8:F25)</f>
        <v>62</v>
      </c>
      <c r="G26" s="17"/>
    </row>
    <row r="27" spans="1:7" ht="6" customHeight="1" x14ac:dyDescent="0.25">
      <c r="A27" s="18"/>
      <c r="B27" s="19"/>
      <c r="C27" s="19"/>
      <c r="D27" s="19"/>
      <c r="E27" s="19"/>
      <c r="F27" s="19"/>
      <c r="G27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543" divId="1_3_4_8543" sourceType="range" sourceRef="A6:F26" destinationFile="\\gpaq\gpaqssl\lldades\indicadors\2019\1_3_4_300.htm"/>
    <webPublishItem id="27902" divId="1_3_4_27902" sourceType="range" sourceRef="A6:G27" destinationFile="\\gpaq\gpaqssl\lldades\indicadors\2020\1_3_5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33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30.6640625" customWidth="1"/>
    <col min="3" max="6" width="18.6640625" customWidth="1"/>
    <col min="7" max="7" width="16.5546875" customWidth="1"/>
    <col min="8" max="8" width="0.5546875" customWidth="1"/>
    <col min="9" max="9" width="3.109375" customWidth="1"/>
  </cols>
  <sheetData>
    <row r="1" spans="1:9" x14ac:dyDescent="0.25">
      <c r="B1" s="55" t="s">
        <v>26</v>
      </c>
    </row>
    <row r="2" spans="1:9" x14ac:dyDescent="0.25">
      <c r="B2" s="55"/>
    </row>
    <row r="3" spans="1:9" ht="13.8" x14ac:dyDescent="0.25">
      <c r="B3" s="110" t="s">
        <v>22</v>
      </c>
      <c r="C3" s="110"/>
      <c r="D3" s="110"/>
      <c r="E3" s="110"/>
      <c r="F3" s="110"/>
      <c r="G3" s="110"/>
      <c r="H3" s="110"/>
      <c r="I3" s="110"/>
    </row>
    <row r="4" spans="1:9" ht="13.8" x14ac:dyDescent="0.25">
      <c r="B4" s="110" t="s">
        <v>15</v>
      </c>
      <c r="C4" s="110"/>
      <c r="D4" s="110"/>
      <c r="E4" s="110"/>
      <c r="F4" s="110"/>
      <c r="G4" s="110"/>
      <c r="H4" s="110"/>
      <c r="I4" s="110"/>
    </row>
    <row r="6" spans="1:9" ht="3.75" customHeight="1" x14ac:dyDescent="0.25">
      <c r="A6" s="42"/>
      <c r="B6" s="43"/>
      <c r="C6" s="43"/>
      <c r="D6" s="43"/>
      <c r="E6" s="43"/>
      <c r="F6" s="43"/>
      <c r="G6" s="43"/>
      <c r="H6" s="15"/>
    </row>
    <row r="7" spans="1:9" ht="54" customHeight="1" x14ac:dyDescent="0.25">
      <c r="A7" s="16"/>
      <c r="B7" s="89" t="s">
        <v>28</v>
      </c>
      <c r="C7" s="67" t="s">
        <v>135</v>
      </c>
      <c r="D7" s="67" t="s">
        <v>249</v>
      </c>
      <c r="E7" s="67" t="s">
        <v>136</v>
      </c>
      <c r="F7" s="67" t="s">
        <v>137</v>
      </c>
      <c r="G7" s="67" t="s">
        <v>12</v>
      </c>
      <c r="H7" s="17"/>
    </row>
    <row r="8" spans="1:9" ht="19.5" customHeight="1" x14ac:dyDescent="0.25">
      <c r="A8" s="16"/>
      <c r="B8" s="72" t="s">
        <v>298</v>
      </c>
      <c r="C8" s="73"/>
      <c r="D8" s="73"/>
      <c r="E8" s="73">
        <v>2</v>
      </c>
      <c r="F8" s="73"/>
      <c r="G8" s="73">
        <f>SUM(C8:F8)</f>
        <v>2</v>
      </c>
      <c r="H8" s="17"/>
    </row>
    <row r="9" spans="1:9" ht="19.5" customHeight="1" x14ac:dyDescent="0.25">
      <c r="A9" s="16"/>
      <c r="B9" s="64" t="s">
        <v>162</v>
      </c>
      <c r="C9" s="74"/>
      <c r="D9" s="74"/>
      <c r="E9" s="74"/>
      <c r="F9" s="74">
        <v>1</v>
      </c>
      <c r="G9" s="74">
        <f t="shared" ref="G9:G23" si="0">SUM(C9:F9)</f>
        <v>1</v>
      </c>
      <c r="H9" s="17"/>
    </row>
    <row r="10" spans="1:9" ht="19.5" customHeight="1" x14ac:dyDescent="0.25">
      <c r="A10" s="16"/>
      <c r="B10" s="72" t="s">
        <v>163</v>
      </c>
      <c r="C10" s="73"/>
      <c r="D10" s="73">
        <v>1</v>
      </c>
      <c r="E10" s="73"/>
      <c r="F10" s="73">
        <v>1</v>
      </c>
      <c r="G10" s="73">
        <f t="shared" si="0"/>
        <v>2</v>
      </c>
      <c r="H10" s="17"/>
    </row>
    <row r="11" spans="1:9" ht="19.5" customHeight="1" x14ac:dyDescent="0.25">
      <c r="A11" s="16"/>
      <c r="B11" s="64" t="s">
        <v>293</v>
      </c>
      <c r="C11" s="74">
        <v>1</v>
      </c>
      <c r="D11" s="74"/>
      <c r="E11" s="74"/>
      <c r="F11" s="74">
        <v>1</v>
      </c>
      <c r="G11" s="74">
        <f t="shared" si="0"/>
        <v>2</v>
      </c>
      <c r="H11" s="17"/>
    </row>
    <row r="12" spans="1:9" ht="19.5" customHeight="1" x14ac:dyDescent="0.25">
      <c r="A12" s="16"/>
      <c r="B12" s="72" t="s">
        <v>292</v>
      </c>
      <c r="C12" s="73"/>
      <c r="D12" s="73"/>
      <c r="E12" s="73">
        <v>1</v>
      </c>
      <c r="F12" s="73"/>
      <c r="G12" s="73">
        <f t="shared" si="0"/>
        <v>1</v>
      </c>
      <c r="H12" s="17"/>
    </row>
    <row r="13" spans="1:9" ht="19.5" customHeight="1" x14ac:dyDescent="0.25">
      <c r="A13" s="16"/>
      <c r="B13" s="64" t="s">
        <v>291</v>
      </c>
      <c r="C13" s="74">
        <v>2</v>
      </c>
      <c r="D13" s="74"/>
      <c r="E13" s="74">
        <v>2</v>
      </c>
      <c r="F13" s="74">
        <v>1</v>
      </c>
      <c r="G13" s="74">
        <f t="shared" si="0"/>
        <v>5</v>
      </c>
      <c r="H13" s="17"/>
    </row>
    <row r="14" spans="1:9" ht="19.5" customHeight="1" x14ac:dyDescent="0.25">
      <c r="A14" s="16"/>
      <c r="B14" s="72" t="s">
        <v>290</v>
      </c>
      <c r="C14" s="73"/>
      <c r="D14" s="73"/>
      <c r="E14" s="73">
        <v>6</v>
      </c>
      <c r="F14" s="73"/>
      <c r="G14" s="73">
        <f t="shared" si="0"/>
        <v>6</v>
      </c>
      <c r="H14" s="17"/>
    </row>
    <row r="15" spans="1:9" ht="19.5" customHeight="1" x14ac:dyDescent="0.25">
      <c r="A15" s="16"/>
      <c r="B15" s="64" t="s">
        <v>289</v>
      </c>
      <c r="C15" s="74">
        <v>2</v>
      </c>
      <c r="D15" s="74"/>
      <c r="E15" s="74">
        <v>11</v>
      </c>
      <c r="F15" s="74">
        <v>4</v>
      </c>
      <c r="G15" s="74">
        <f t="shared" si="0"/>
        <v>17</v>
      </c>
      <c r="H15" s="17"/>
    </row>
    <row r="16" spans="1:9" ht="19.5" customHeight="1" x14ac:dyDescent="0.25">
      <c r="A16" s="16"/>
      <c r="B16" s="72" t="s">
        <v>288</v>
      </c>
      <c r="C16" s="73">
        <v>15</v>
      </c>
      <c r="D16" s="73"/>
      <c r="E16" s="73">
        <v>7</v>
      </c>
      <c r="F16" s="73">
        <v>2</v>
      </c>
      <c r="G16" s="73">
        <f t="shared" si="0"/>
        <v>24</v>
      </c>
      <c r="H16" s="17"/>
    </row>
    <row r="17" spans="1:8" ht="19.5" customHeight="1" x14ac:dyDescent="0.25">
      <c r="A17" s="16"/>
      <c r="B17" s="64" t="s">
        <v>284</v>
      </c>
      <c r="C17" s="74">
        <v>8</v>
      </c>
      <c r="D17" s="74">
        <v>8</v>
      </c>
      <c r="E17" s="74">
        <v>6</v>
      </c>
      <c r="F17" s="74">
        <v>31</v>
      </c>
      <c r="G17" s="74">
        <f t="shared" si="0"/>
        <v>53</v>
      </c>
      <c r="H17" s="17"/>
    </row>
    <row r="18" spans="1:8" ht="19.5" customHeight="1" x14ac:dyDescent="0.25">
      <c r="A18" s="16"/>
      <c r="B18" s="72" t="s">
        <v>283</v>
      </c>
      <c r="C18" s="73"/>
      <c r="D18" s="73">
        <v>1</v>
      </c>
      <c r="E18" s="73"/>
      <c r="F18" s="73"/>
      <c r="G18" s="73">
        <f t="shared" si="0"/>
        <v>1</v>
      </c>
      <c r="H18" s="17"/>
    </row>
    <row r="19" spans="1:8" ht="19.5" customHeight="1" x14ac:dyDescent="0.25">
      <c r="A19" s="16"/>
      <c r="B19" s="64" t="s">
        <v>278</v>
      </c>
      <c r="C19" s="74"/>
      <c r="D19" s="74"/>
      <c r="E19" s="74"/>
      <c r="F19" s="74">
        <v>1</v>
      </c>
      <c r="G19" s="74">
        <f t="shared" si="0"/>
        <v>1</v>
      </c>
      <c r="H19" s="17"/>
    </row>
    <row r="20" spans="1:8" ht="19.5" customHeight="1" x14ac:dyDescent="0.25">
      <c r="A20" s="16"/>
      <c r="B20" s="72" t="s">
        <v>275</v>
      </c>
      <c r="C20" s="73"/>
      <c r="D20" s="73"/>
      <c r="E20" s="73">
        <v>1</v>
      </c>
      <c r="F20" s="73"/>
      <c r="G20" s="73">
        <f t="shared" si="0"/>
        <v>1</v>
      </c>
      <c r="H20" s="17"/>
    </row>
    <row r="21" spans="1:8" ht="19.5" customHeight="1" x14ac:dyDescent="0.25">
      <c r="A21" s="16"/>
      <c r="B21" s="64" t="s">
        <v>274</v>
      </c>
      <c r="C21" s="74"/>
      <c r="D21" s="74"/>
      <c r="E21" s="74">
        <v>1</v>
      </c>
      <c r="F21" s="74"/>
      <c r="G21" s="74">
        <f t="shared" si="0"/>
        <v>1</v>
      </c>
      <c r="H21" s="17"/>
    </row>
    <row r="22" spans="1:8" ht="19.5" customHeight="1" x14ac:dyDescent="0.25">
      <c r="A22" s="16"/>
      <c r="B22" s="72" t="s">
        <v>271</v>
      </c>
      <c r="C22" s="73"/>
      <c r="D22" s="73"/>
      <c r="E22" s="73"/>
      <c r="F22" s="73">
        <v>1</v>
      </c>
      <c r="G22" s="73">
        <f t="shared" si="0"/>
        <v>1</v>
      </c>
      <c r="H22" s="17"/>
    </row>
    <row r="23" spans="1:8" ht="19.5" customHeight="1" x14ac:dyDescent="0.25">
      <c r="A23" s="16"/>
      <c r="B23" s="64" t="s">
        <v>269</v>
      </c>
      <c r="C23" s="74">
        <v>6</v>
      </c>
      <c r="D23" s="74">
        <v>1</v>
      </c>
      <c r="E23" s="74">
        <v>2</v>
      </c>
      <c r="F23" s="74"/>
      <c r="G23" s="74">
        <f t="shared" si="0"/>
        <v>9</v>
      </c>
      <c r="H23" s="17"/>
    </row>
    <row r="24" spans="1:8" ht="19.5" customHeight="1" x14ac:dyDescent="0.25">
      <c r="A24" s="16"/>
      <c r="B24" s="72" t="s">
        <v>266</v>
      </c>
      <c r="C24" s="73">
        <v>1</v>
      </c>
      <c r="D24" s="73"/>
      <c r="E24" s="73">
        <v>1</v>
      </c>
      <c r="F24" s="73"/>
      <c r="G24" s="73">
        <f t="shared" ref="G24:G29" si="1">SUM(C24:F24)</f>
        <v>2</v>
      </c>
      <c r="H24" s="17"/>
    </row>
    <row r="25" spans="1:8" ht="19.5" customHeight="1" x14ac:dyDescent="0.25">
      <c r="A25" s="16"/>
      <c r="B25" s="64" t="s">
        <v>265</v>
      </c>
      <c r="C25" s="74">
        <v>2</v>
      </c>
      <c r="D25" s="74"/>
      <c r="E25" s="74">
        <v>1</v>
      </c>
      <c r="F25" s="74"/>
      <c r="G25" s="74">
        <f t="shared" si="1"/>
        <v>3</v>
      </c>
      <c r="H25" s="17"/>
    </row>
    <row r="26" spans="1:8" ht="19.5" customHeight="1" x14ac:dyDescent="0.25">
      <c r="A26" s="16"/>
      <c r="B26" s="72" t="s">
        <v>178</v>
      </c>
      <c r="C26" s="73">
        <v>2</v>
      </c>
      <c r="D26" s="73"/>
      <c r="E26" s="73">
        <v>11</v>
      </c>
      <c r="F26" s="73">
        <v>6</v>
      </c>
      <c r="G26" s="73">
        <f t="shared" si="1"/>
        <v>19</v>
      </c>
      <c r="H26" s="17"/>
    </row>
    <row r="27" spans="1:8" ht="19.5" customHeight="1" x14ac:dyDescent="0.25">
      <c r="A27" s="16"/>
      <c r="B27" s="64" t="s">
        <v>169</v>
      </c>
      <c r="C27" s="74">
        <v>1</v>
      </c>
      <c r="D27" s="74"/>
      <c r="E27" s="74"/>
      <c r="F27" s="74"/>
      <c r="G27" s="74">
        <f t="shared" si="1"/>
        <v>1</v>
      </c>
      <c r="H27" s="17"/>
    </row>
    <row r="28" spans="1:8" ht="19.5" customHeight="1" x14ac:dyDescent="0.25">
      <c r="A28" s="16"/>
      <c r="B28" s="72" t="s">
        <v>170</v>
      </c>
      <c r="C28" s="73">
        <v>1</v>
      </c>
      <c r="D28" s="73"/>
      <c r="E28" s="73"/>
      <c r="F28" s="73"/>
      <c r="G28" s="73">
        <f t="shared" si="1"/>
        <v>1</v>
      </c>
      <c r="H28" s="17"/>
    </row>
    <row r="29" spans="1:8" ht="19.5" customHeight="1" x14ac:dyDescent="0.25">
      <c r="A29" s="16"/>
      <c r="B29" s="64" t="s">
        <v>259</v>
      </c>
      <c r="C29" s="74"/>
      <c r="D29" s="74"/>
      <c r="E29" s="74"/>
      <c r="F29" s="74">
        <v>1</v>
      </c>
      <c r="G29" s="74">
        <f t="shared" si="1"/>
        <v>1</v>
      </c>
      <c r="H29" s="17"/>
    </row>
    <row r="30" spans="1:8" ht="19.5" customHeight="1" x14ac:dyDescent="0.25">
      <c r="A30" s="16"/>
      <c r="B30" s="72" t="s">
        <v>256</v>
      </c>
      <c r="C30" s="73">
        <v>1</v>
      </c>
      <c r="D30" s="73"/>
      <c r="E30" s="73"/>
      <c r="F30" s="73">
        <v>1</v>
      </c>
      <c r="G30" s="73">
        <f t="shared" ref="G30:G31" si="2">SUM(C30:F30)</f>
        <v>2</v>
      </c>
      <c r="H30" s="17"/>
    </row>
    <row r="31" spans="1:8" ht="19.5" customHeight="1" x14ac:dyDescent="0.25">
      <c r="A31" s="16"/>
      <c r="B31" s="64" t="s">
        <v>255</v>
      </c>
      <c r="C31" s="74"/>
      <c r="D31" s="74"/>
      <c r="E31" s="74">
        <v>1</v>
      </c>
      <c r="F31" s="74">
        <v>1</v>
      </c>
      <c r="G31" s="74">
        <f t="shared" si="2"/>
        <v>2</v>
      </c>
      <c r="H31" s="17"/>
    </row>
    <row r="32" spans="1:8" ht="19.5" customHeight="1" x14ac:dyDescent="0.25">
      <c r="A32" s="16"/>
      <c r="B32" s="100" t="s">
        <v>12</v>
      </c>
      <c r="C32" s="37">
        <f>SUM(C8:C31)</f>
        <v>42</v>
      </c>
      <c r="D32" s="37"/>
      <c r="E32" s="37">
        <f>SUM(E8:E31)</f>
        <v>53</v>
      </c>
      <c r="F32" s="37">
        <f>SUM(F8:F31)</f>
        <v>52</v>
      </c>
      <c r="G32" s="37">
        <f>SUM(G8:G31)</f>
        <v>158</v>
      </c>
      <c r="H32" s="17"/>
    </row>
    <row r="33" spans="1:8" ht="3" customHeight="1" x14ac:dyDescent="0.25">
      <c r="A33" s="18"/>
      <c r="B33" s="19"/>
      <c r="C33" s="19"/>
      <c r="D33" s="19"/>
      <c r="E33" s="19"/>
      <c r="F33" s="19"/>
      <c r="G33" s="19"/>
      <c r="H33" s="20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  <webPublishItems count="3">
    <webPublishItem id="5783" divId="1_3_4_5783" sourceType="range" sourceRef="A5:H33" destinationFile="\\gpaq\gpaqssl\lldades\indicadors\2017\1_3_4.htm"/>
    <webPublishItem id="12581" divId="1_3_4_12581" sourceType="range" sourceRef="A6:G33" destinationFile="\\gpaq\gpaqssl\lldades\indicadors\2018\1_3_4_310.htm"/>
    <webPublishItem id="28386" divId="1_3_4_28386" sourceType="range" sourceRef="A6:H33" destinationFile="\\gpaq\gpaqssl\lldades\indicadors\2020\1_3_5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2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88671875" customWidth="1"/>
    <col min="2" max="2" width="29.44140625" customWidth="1"/>
    <col min="3" max="4" width="20.44140625" customWidth="1"/>
    <col min="5" max="5" width="18.109375" customWidth="1"/>
    <col min="6" max="6" width="0.6640625" customWidth="1"/>
    <col min="7" max="7" width="2.33203125" customWidth="1"/>
  </cols>
  <sheetData>
    <row r="1" spans="1:7" x14ac:dyDescent="0.25">
      <c r="B1" s="55" t="s">
        <v>26</v>
      </c>
    </row>
    <row r="2" spans="1:7" x14ac:dyDescent="0.25">
      <c r="B2" s="55"/>
    </row>
    <row r="3" spans="1:7" ht="13.8" x14ac:dyDescent="0.25">
      <c r="B3" s="110" t="s">
        <v>23</v>
      </c>
      <c r="C3" s="110"/>
      <c r="D3" s="110"/>
      <c r="E3" s="110"/>
      <c r="F3" s="110"/>
      <c r="G3" s="110"/>
    </row>
    <row r="4" spans="1:7" ht="13.8" x14ac:dyDescent="0.25">
      <c r="B4" s="110" t="s">
        <v>15</v>
      </c>
      <c r="C4" s="110"/>
      <c r="D4" s="110"/>
      <c r="E4" s="110"/>
      <c r="F4" s="110"/>
      <c r="G4" s="110"/>
    </row>
    <row r="6" spans="1:7" ht="3.75" customHeight="1" x14ac:dyDescent="0.25">
      <c r="A6" s="42"/>
      <c r="B6" s="43"/>
      <c r="C6" s="43"/>
      <c r="D6" s="43"/>
      <c r="E6" s="43"/>
      <c r="F6" s="15"/>
    </row>
    <row r="7" spans="1:7" ht="47.25" customHeight="1" x14ac:dyDescent="0.25">
      <c r="A7" s="16"/>
      <c r="B7" s="89" t="s">
        <v>28</v>
      </c>
      <c r="C7" s="67" t="s">
        <v>138</v>
      </c>
      <c r="D7" s="67" t="s">
        <v>139</v>
      </c>
      <c r="E7" s="67" t="s">
        <v>12</v>
      </c>
      <c r="F7" s="17"/>
    </row>
    <row r="8" spans="1:7" ht="19.5" customHeight="1" x14ac:dyDescent="0.25">
      <c r="A8" s="16"/>
      <c r="B8" s="72" t="s">
        <v>162</v>
      </c>
      <c r="C8" s="73"/>
      <c r="D8" s="73">
        <v>1</v>
      </c>
      <c r="E8" s="73">
        <f>SUM(C8:D8)</f>
        <v>1</v>
      </c>
      <c r="F8" s="17"/>
    </row>
    <row r="9" spans="1:7" ht="19.5" customHeight="1" x14ac:dyDescent="0.25">
      <c r="A9" s="16"/>
      <c r="B9" s="64" t="s">
        <v>164</v>
      </c>
      <c r="C9" s="74"/>
      <c r="D9" s="74">
        <v>1</v>
      </c>
      <c r="E9" s="74">
        <f t="shared" ref="E9:E20" si="0">SUM(C9:D9)</f>
        <v>1</v>
      </c>
      <c r="F9" s="17"/>
    </row>
    <row r="10" spans="1:7" ht="19.5" customHeight="1" x14ac:dyDescent="0.25">
      <c r="A10" s="16"/>
      <c r="B10" s="72" t="s">
        <v>291</v>
      </c>
      <c r="C10" s="73"/>
      <c r="D10" s="73">
        <v>1</v>
      </c>
      <c r="E10" s="73">
        <f t="shared" si="0"/>
        <v>1</v>
      </c>
      <c r="F10" s="17"/>
    </row>
    <row r="11" spans="1:7" ht="19.5" customHeight="1" x14ac:dyDescent="0.25">
      <c r="A11" s="16"/>
      <c r="B11" s="64" t="s">
        <v>290</v>
      </c>
      <c r="C11" s="74"/>
      <c r="D11" s="74">
        <v>1</v>
      </c>
      <c r="E11" s="74">
        <f t="shared" si="0"/>
        <v>1</v>
      </c>
      <c r="F11" s="17"/>
    </row>
    <row r="12" spans="1:7" ht="19.5" customHeight="1" x14ac:dyDescent="0.25">
      <c r="A12" s="16"/>
      <c r="B12" s="72" t="s">
        <v>289</v>
      </c>
      <c r="C12" s="73"/>
      <c r="D12" s="73">
        <v>2</v>
      </c>
      <c r="E12" s="73">
        <f t="shared" si="0"/>
        <v>2</v>
      </c>
      <c r="F12" s="17"/>
    </row>
    <row r="13" spans="1:7" ht="19.5" customHeight="1" x14ac:dyDescent="0.25">
      <c r="A13" s="16"/>
      <c r="B13" s="64" t="s">
        <v>288</v>
      </c>
      <c r="C13" s="74"/>
      <c r="D13" s="74">
        <v>1</v>
      </c>
      <c r="E13" s="74">
        <f t="shared" si="0"/>
        <v>1</v>
      </c>
      <c r="F13" s="17"/>
    </row>
    <row r="14" spans="1:7" ht="19.5" customHeight="1" x14ac:dyDescent="0.25">
      <c r="A14" s="16"/>
      <c r="B14" s="72" t="s">
        <v>284</v>
      </c>
      <c r="C14" s="73">
        <v>12</v>
      </c>
      <c r="D14" s="73">
        <v>12</v>
      </c>
      <c r="E14" s="73">
        <f>SUM(C14:D14)</f>
        <v>24</v>
      </c>
      <c r="F14" s="17"/>
    </row>
    <row r="15" spans="1:7" ht="19.5" customHeight="1" x14ac:dyDescent="0.25">
      <c r="A15" s="16"/>
      <c r="B15" s="64" t="s">
        <v>271</v>
      </c>
      <c r="C15" s="74"/>
      <c r="D15" s="74">
        <v>1</v>
      </c>
      <c r="E15" s="74">
        <f t="shared" ref="E15:E19" si="1">SUM(C15:D15)</f>
        <v>1</v>
      </c>
      <c r="F15" s="17"/>
    </row>
    <row r="16" spans="1:7" ht="19.5" customHeight="1" x14ac:dyDescent="0.25">
      <c r="A16" s="16"/>
      <c r="B16" s="72" t="s">
        <v>269</v>
      </c>
      <c r="C16" s="73">
        <v>1</v>
      </c>
      <c r="D16" s="73"/>
      <c r="E16" s="73">
        <f t="shared" si="1"/>
        <v>1</v>
      </c>
      <c r="F16" s="17"/>
    </row>
    <row r="17" spans="1:6" ht="19.5" customHeight="1" x14ac:dyDescent="0.25">
      <c r="A17" s="16"/>
      <c r="B17" s="64" t="s">
        <v>229</v>
      </c>
      <c r="C17" s="74"/>
      <c r="D17" s="74">
        <v>1</v>
      </c>
      <c r="E17" s="74">
        <f t="shared" si="1"/>
        <v>1</v>
      </c>
      <c r="F17" s="17"/>
    </row>
    <row r="18" spans="1:6" ht="19.5" customHeight="1" x14ac:dyDescent="0.25">
      <c r="A18" s="16"/>
      <c r="B18" s="72" t="s">
        <v>178</v>
      </c>
      <c r="C18" s="73">
        <v>1</v>
      </c>
      <c r="D18" s="73">
        <v>3</v>
      </c>
      <c r="E18" s="73">
        <f t="shared" si="1"/>
        <v>4</v>
      </c>
      <c r="F18" s="17"/>
    </row>
    <row r="19" spans="1:6" ht="19.5" customHeight="1" x14ac:dyDescent="0.25">
      <c r="A19" s="16"/>
      <c r="B19" s="64" t="s">
        <v>170</v>
      </c>
      <c r="C19" s="74">
        <v>3</v>
      </c>
      <c r="D19" s="74"/>
      <c r="E19" s="74">
        <f t="shared" si="1"/>
        <v>3</v>
      </c>
      <c r="F19" s="17"/>
    </row>
    <row r="20" spans="1:6" ht="19.5" customHeight="1" x14ac:dyDescent="0.25">
      <c r="A20" s="16"/>
      <c r="B20" s="72" t="s">
        <v>255</v>
      </c>
      <c r="C20" s="73"/>
      <c r="D20" s="73">
        <v>1</v>
      </c>
      <c r="E20" s="73">
        <f t="shared" si="0"/>
        <v>1</v>
      </c>
      <c r="F20" s="17"/>
    </row>
    <row r="21" spans="1:6" ht="19.5" customHeight="1" x14ac:dyDescent="0.25">
      <c r="A21" s="16"/>
      <c r="B21" s="101" t="s">
        <v>12</v>
      </c>
      <c r="C21" s="67">
        <f>SUM(C8:C20)</f>
        <v>17</v>
      </c>
      <c r="D21" s="67">
        <f>SUM(D8:D20)</f>
        <v>25</v>
      </c>
      <c r="E21" s="67">
        <f>SUM(E8:E20)</f>
        <v>42</v>
      </c>
      <c r="F21" s="17"/>
    </row>
    <row r="22" spans="1:6" ht="4.5" customHeight="1" x14ac:dyDescent="0.25">
      <c r="A22" s="18"/>
      <c r="B22" s="19"/>
      <c r="C22" s="19"/>
      <c r="D22" s="19"/>
      <c r="E22" s="19"/>
      <c r="F22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1869" divId="1_3_4_1869" sourceType="range" sourceRef="A6:E21" destinationFile="\\gpaq\gpaqssl\lldades\indicadors\2020\1_3_4_330.htm"/>
    <webPublishItem id="30805" divId="1_3_4_30805" sourceType="range" sourceRef="A6:F22" destinationFile="\\gpaq\gpaqssl\lldades\indicadors\2020\1_3_5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5"/>
  <sheetViews>
    <sheetView showGridLines="0" workbookViewId="0">
      <selection activeCell="B5" sqref="B5:E5"/>
    </sheetView>
  </sheetViews>
  <sheetFormatPr defaultColWidth="11.5546875" defaultRowHeight="13.2" x14ac:dyDescent="0.25"/>
  <cols>
    <col min="1" max="1" width="1" customWidth="1"/>
    <col min="2" max="2" width="31" customWidth="1"/>
    <col min="3" max="3" width="30.88671875" customWidth="1"/>
    <col min="4" max="4" width="0.6640625" customWidth="1"/>
    <col min="5" max="5" width="4.33203125" customWidth="1"/>
  </cols>
  <sheetData>
    <row r="1" spans="1:5" x14ac:dyDescent="0.25">
      <c r="B1" s="55" t="s">
        <v>26</v>
      </c>
    </row>
    <row r="2" spans="1:5" x14ac:dyDescent="0.25">
      <c r="B2" s="55"/>
    </row>
    <row r="3" spans="1:5" ht="13.8" x14ac:dyDescent="0.25">
      <c r="B3" s="14" t="s">
        <v>24</v>
      </c>
      <c r="C3" s="14"/>
      <c r="D3" s="14"/>
      <c r="E3" s="14"/>
    </row>
    <row r="4" spans="1:5" ht="13.8" x14ac:dyDescent="0.25">
      <c r="B4" s="13" t="s">
        <v>15</v>
      </c>
      <c r="C4" s="13"/>
      <c r="D4" s="13"/>
      <c r="E4" s="13"/>
    </row>
    <row r="5" spans="1:5" ht="13.8" x14ac:dyDescent="0.25">
      <c r="B5" s="110"/>
      <c r="C5" s="110"/>
      <c r="D5" s="110"/>
      <c r="E5" s="110"/>
    </row>
    <row r="6" spans="1:5" ht="3" customHeight="1" x14ac:dyDescent="0.25">
      <c r="A6" s="42"/>
      <c r="B6" s="43"/>
      <c r="C6" s="43"/>
      <c r="D6" s="15"/>
    </row>
    <row r="7" spans="1:5" ht="49.5" customHeight="1" x14ac:dyDescent="0.25">
      <c r="A7" s="16"/>
      <c r="B7" s="89" t="s">
        <v>28</v>
      </c>
      <c r="C7" s="67" t="s">
        <v>27</v>
      </c>
      <c r="D7" s="17"/>
    </row>
    <row r="8" spans="1:5" ht="20.25" customHeight="1" x14ac:dyDescent="0.25">
      <c r="A8" s="16"/>
      <c r="B8" s="8" t="s">
        <v>290</v>
      </c>
      <c r="C8" s="39">
        <v>2</v>
      </c>
      <c r="D8" s="17"/>
    </row>
    <row r="9" spans="1:5" ht="20.25" customHeight="1" x14ac:dyDescent="0.25">
      <c r="A9" s="16"/>
      <c r="B9" s="10" t="s">
        <v>288</v>
      </c>
      <c r="C9" s="65">
        <v>5</v>
      </c>
      <c r="D9" s="17"/>
    </row>
    <row r="10" spans="1:5" ht="20.25" customHeight="1" x14ac:dyDescent="0.25">
      <c r="A10" s="16"/>
      <c r="B10" s="8" t="s">
        <v>284</v>
      </c>
      <c r="C10" s="39">
        <v>18</v>
      </c>
      <c r="D10" s="17"/>
    </row>
    <row r="11" spans="1:5" ht="20.25" customHeight="1" x14ac:dyDescent="0.25">
      <c r="A11" s="16"/>
      <c r="B11" s="10" t="s">
        <v>279</v>
      </c>
      <c r="C11" s="65">
        <v>1</v>
      </c>
      <c r="D11" s="17"/>
    </row>
    <row r="12" spans="1:5" ht="20.25" customHeight="1" x14ac:dyDescent="0.25">
      <c r="A12" s="16"/>
      <c r="B12" s="8" t="s">
        <v>271</v>
      </c>
      <c r="C12" s="39">
        <v>1</v>
      </c>
      <c r="D12" s="17"/>
    </row>
    <row r="13" spans="1:5" ht="20.25" customHeight="1" x14ac:dyDescent="0.25">
      <c r="A13" s="16"/>
      <c r="B13" s="10" t="s">
        <v>255</v>
      </c>
      <c r="C13" s="65">
        <v>1</v>
      </c>
      <c r="D13" s="17"/>
    </row>
    <row r="14" spans="1:5" ht="20.25" customHeight="1" x14ac:dyDescent="0.25">
      <c r="A14" s="16"/>
      <c r="B14" s="89" t="s">
        <v>12</v>
      </c>
      <c r="C14" s="92">
        <f>SUM(C8:C13)</f>
        <v>28</v>
      </c>
      <c r="D14" s="17"/>
    </row>
    <row r="15" spans="1:5" ht="4.8" customHeight="1" x14ac:dyDescent="0.25">
      <c r="A15" s="18"/>
      <c r="B15" s="19"/>
      <c r="C15" s="19"/>
      <c r="D15" s="20"/>
    </row>
  </sheetData>
  <mergeCells count="1">
    <mergeCell ref="B5:E5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780" divId="1_3_4_30780" sourceType="range" sourceRef="A6:D15" destinationFile="\\gpaq\gpaqssl\lldades\indicadors\2020\1_3_5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4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8.6640625" customWidth="1"/>
    <col min="3" max="3" width="32.5546875" customWidth="1"/>
    <col min="4" max="4" width="0.6640625" customWidth="1"/>
    <col min="5" max="5" width="4.33203125" customWidth="1"/>
  </cols>
  <sheetData>
    <row r="1" spans="1:5" x14ac:dyDescent="0.25">
      <c r="B1" s="55" t="s">
        <v>26</v>
      </c>
    </row>
    <row r="2" spans="1:5" x14ac:dyDescent="0.25">
      <c r="B2" s="55"/>
    </row>
    <row r="3" spans="1:5" ht="13.8" x14ac:dyDescent="0.25">
      <c r="B3" s="14" t="s">
        <v>96</v>
      </c>
      <c r="C3" s="14"/>
      <c r="D3" s="14"/>
      <c r="E3" s="14"/>
    </row>
    <row r="4" spans="1:5" ht="13.8" x14ac:dyDescent="0.25">
      <c r="B4" s="110" t="s">
        <v>15</v>
      </c>
      <c r="C4" s="110"/>
      <c r="D4" s="110"/>
      <c r="E4" s="110"/>
    </row>
    <row r="6" spans="1:5" ht="4.5" customHeight="1" x14ac:dyDescent="0.25">
      <c r="A6" s="42"/>
      <c r="B6" s="43"/>
      <c r="C6" s="43"/>
      <c r="D6" s="15"/>
    </row>
    <row r="7" spans="1:5" ht="57" customHeight="1" x14ac:dyDescent="0.25">
      <c r="A7" s="16"/>
      <c r="B7" s="89" t="s">
        <v>28</v>
      </c>
      <c r="C7" s="67" t="s">
        <v>41</v>
      </c>
      <c r="D7" s="17"/>
    </row>
    <row r="8" spans="1:5" ht="19.5" customHeight="1" x14ac:dyDescent="0.25">
      <c r="A8" s="16"/>
      <c r="B8" s="72" t="s">
        <v>284</v>
      </c>
      <c r="C8" s="63">
        <v>41</v>
      </c>
      <c r="D8" s="17"/>
    </row>
    <row r="9" spans="1:5" ht="19.5" customHeight="1" x14ac:dyDescent="0.25">
      <c r="A9" s="16"/>
      <c r="B9" s="64" t="s">
        <v>278</v>
      </c>
      <c r="C9" s="61">
        <v>1</v>
      </c>
      <c r="D9" s="17"/>
    </row>
    <row r="10" spans="1:5" ht="19.5" customHeight="1" x14ac:dyDescent="0.25">
      <c r="A10" s="16"/>
      <c r="B10" s="72" t="s">
        <v>302</v>
      </c>
      <c r="C10" s="63">
        <v>1</v>
      </c>
      <c r="D10" s="17"/>
    </row>
    <row r="11" spans="1:5" ht="19.5" customHeight="1" x14ac:dyDescent="0.25">
      <c r="A11" s="16"/>
      <c r="B11" s="64" t="s">
        <v>262</v>
      </c>
      <c r="C11" s="61">
        <v>1</v>
      </c>
      <c r="D11" s="17"/>
    </row>
    <row r="12" spans="1:5" ht="19.5" customHeight="1" x14ac:dyDescent="0.25">
      <c r="A12" s="16"/>
      <c r="B12" s="72" t="s">
        <v>257</v>
      </c>
      <c r="C12" s="63">
        <v>1</v>
      </c>
      <c r="D12" s="17"/>
    </row>
    <row r="13" spans="1:5" ht="19.5" customHeight="1" x14ac:dyDescent="0.25">
      <c r="A13" s="16"/>
      <c r="B13" s="71" t="s">
        <v>12</v>
      </c>
      <c r="C13" s="67">
        <f>SUM(C8:C12)</f>
        <v>45</v>
      </c>
      <c r="D13" s="17"/>
    </row>
    <row r="14" spans="1:5" ht="3" customHeight="1" x14ac:dyDescent="0.25">
      <c r="A14" s="18"/>
      <c r="B14" s="19"/>
      <c r="C14" s="19"/>
      <c r="D14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28" divId="1_3_4_828" sourceType="range" sourceRef="A6:D14" destinationFile="\\gpaq\gpaqssl\lldades\indicadors\2020\1_3_5_370.htm"/>
    <webPublishItem id="12690" divId="1_3_5_12690" sourceType="range" sourceRef="A6:D15" destinationFile="\\gpaq\gpaqssl\lldades\indicadors\2020\1_3_5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3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88671875" customWidth="1"/>
    <col min="2" max="2" width="28.88671875" customWidth="1"/>
    <col min="3" max="3" width="34" customWidth="1"/>
    <col min="4" max="4" width="0.6640625" customWidth="1"/>
    <col min="5" max="5" width="4.44140625" customWidth="1"/>
  </cols>
  <sheetData>
    <row r="1" spans="1:5" x14ac:dyDescent="0.25">
      <c r="B1" s="55" t="s">
        <v>26</v>
      </c>
    </row>
    <row r="2" spans="1:5" x14ac:dyDescent="0.25">
      <c r="B2" s="55"/>
    </row>
    <row r="3" spans="1:5" ht="13.8" x14ac:dyDescent="0.25">
      <c r="B3" s="102" t="s">
        <v>341</v>
      </c>
      <c r="C3" s="102"/>
      <c r="D3" s="102"/>
      <c r="E3" s="102"/>
    </row>
    <row r="4" spans="1:5" ht="13.8" x14ac:dyDescent="0.25">
      <c r="B4" s="110" t="s">
        <v>15</v>
      </c>
      <c r="C4" s="110"/>
      <c r="D4" s="110"/>
      <c r="E4" s="110"/>
    </row>
    <row r="7" spans="1:5" ht="4.5" customHeight="1" x14ac:dyDescent="0.25">
      <c r="A7" s="42"/>
      <c r="B7" s="43"/>
      <c r="C7" s="43"/>
      <c r="D7" s="15"/>
    </row>
    <row r="8" spans="1:5" ht="57" customHeight="1" x14ac:dyDescent="0.25">
      <c r="A8" s="16"/>
      <c r="B8" s="89" t="s">
        <v>28</v>
      </c>
      <c r="C8" s="67" t="s">
        <v>40</v>
      </c>
      <c r="D8" s="17"/>
    </row>
    <row r="9" spans="1:5" ht="18" customHeight="1" x14ac:dyDescent="0.25">
      <c r="A9" s="16"/>
      <c r="B9" s="72" t="s">
        <v>288</v>
      </c>
      <c r="C9" s="63">
        <v>1</v>
      </c>
      <c r="D9" s="17"/>
    </row>
    <row r="10" spans="1:5" ht="18" customHeight="1" x14ac:dyDescent="0.25">
      <c r="A10" s="16"/>
      <c r="B10" s="64" t="s">
        <v>284</v>
      </c>
      <c r="C10" s="61">
        <v>9</v>
      </c>
      <c r="D10" s="17"/>
    </row>
    <row r="11" spans="1:5" ht="18" customHeight="1" x14ac:dyDescent="0.25">
      <c r="A11" s="16"/>
      <c r="B11" s="72" t="s">
        <v>178</v>
      </c>
      <c r="C11" s="63">
        <v>2</v>
      </c>
      <c r="D11" s="17"/>
    </row>
    <row r="12" spans="1:5" ht="18" customHeight="1" x14ac:dyDescent="0.25">
      <c r="A12" s="16"/>
      <c r="B12" s="71" t="s">
        <v>12</v>
      </c>
      <c r="C12" s="67">
        <f>SUM(C9:C11)</f>
        <v>12</v>
      </c>
      <c r="D12" s="17"/>
    </row>
    <row r="13" spans="1:5" ht="4.5" customHeight="1" x14ac:dyDescent="0.25">
      <c r="A13" s="18"/>
      <c r="B13" s="19"/>
      <c r="C13" s="19"/>
      <c r="D13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29660" divId="1_3_4_29660" sourceType="range" sourceRef="A3:E14" destinationFile="\\gpaq\gpaqssl\lldades\indicadors\2019\1_3_4_390.htm"/>
    <webPublishItem id="3674" divId="1_3_4_3674" sourceType="range" sourceRef="A7:D13" destinationFile="\\gpaq\gpaqssl\lldades\indicadors\2020\1_3_5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E19"/>
  <sheetViews>
    <sheetView showGridLines="0" workbookViewId="0">
      <selection activeCell="B4" sqref="B4"/>
    </sheetView>
  </sheetViews>
  <sheetFormatPr defaultRowHeight="14.4" x14ac:dyDescent="0.3"/>
  <cols>
    <col min="1" max="1" width="0.88671875" style="114" customWidth="1"/>
    <col min="2" max="2" width="38.6640625" style="114" customWidth="1"/>
    <col min="3" max="3" width="33.33203125" style="114" customWidth="1"/>
    <col min="4" max="4" width="1" style="114" customWidth="1"/>
    <col min="5" max="5" width="4.77734375" style="114" customWidth="1"/>
    <col min="6" max="16384" width="8.88671875" style="114"/>
  </cols>
  <sheetData>
    <row r="2" spans="1:5" s="111" customFormat="1" ht="13.8" x14ac:dyDescent="0.25">
      <c r="B2" s="112" t="s">
        <v>345</v>
      </c>
      <c r="C2" s="112"/>
      <c r="D2" s="112"/>
      <c r="E2" s="112"/>
    </row>
    <row r="3" spans="1:5" s="111" customFormat="1" ht="13.8" x14ac:dyDescent="0.25">
      <c r="B3" s="112" t="s">
        <v>346</v>
      </c>
      <c r="C3" s="112"/>
      <c r="D3" s="112"/>
      <c r="E3" s="112"/>
    </row>
    <row r="4" spans="1:5" x14ac:dyDescent="0.3">
      <c r="A4" s="113"/>
      <c r="B4" s="113"/>
      <c r="C4" s="113"/>
      <c r="D4" s="113"/>
    </row>
    <row r="5" spans="1:5" ht="3.75" customHeight="1" x14ac:dyDescent="0.3">
      <c r="A5" s="115"/>
      <c r="B5" s="116"/>
      <c r="C5" s="116"/>
      <c r="D5" s="117"/>
    </row>
    <row r="6" spans="1:5" ht="39.6" customHeight="1" x14ac:dyDescent="0.3">
      <c r="A6" s="118"/>
      <c r="B6" s="119" t="s">
        <v>347</v>
      </c>
      <c r="C6" s="120" t="s">
        <v>348</v>
      </c>
      <c r="D6" s="121"/>
    </row>
    <row r="7" spans="1:5" ht="19.95" customHeight="1" x14ac:dyDescent="0.3">
      <c r="A7" s="118"/>
      <c r="B7" s="122" t="s">
        <v>163</v>
      </c>
      <c r="C7" s="123">
        <v>1</v>
      </c>
      <c r="D7" s="121"/>
    </row>
    <row r="8" spans="1:5" ht="19.95" customHeight="1" x14ac:dyDescent="0.3">
      <c r="A8" s="118"/>
      <c r="B8" s="124" t="s">
        <v>164</v>
      </c>
      <c r="C8" s="125">
        <v>1</v>
      </c>
      <c r="D8" s="121"/>
    </row>
    <row r="9" spans="1:5" ht="19.95" customHeight="1" x14ac:dyDescent="0.3">
      <c r="A9" s="118"/>
      <c r="B9" s="122" t="s">
        <v>291</v>
      </c>
      <c r="C9" s="123">
        <v>1</v>
      </c>
      <c r="D9" s="121"/>
    </row>
    <row r="10" spans="1:5" ht="19.95" customHeight="1" x14ac:dyDescent="0.3">
      <c r="A10" s="118"/>
      <c r="B10" s="124" t="s">
        <v>284</v>
      </c>
      <c r="C10" s="125">
        <v>22</v>
      </c>
      <c r="D10" s="121"/>
    </row>
    <row r="11" spans="1:5" ht="19.95" customHeight="1" x14ac:dyDescent="0.3">
      <c r="A11" s="118"/>
      <c r="B11" s="122" t="s">
        <v>283</v>
      </c>
      <c r="C11" s="123">
        <v>1</v>
      </c>
      <c r="D11" s="121"/>
    </row>
    <row r="12" spans="1:5" ht="19.95" customHeight="1" x14ac:dyDescent="0.3">
      <c r="A12" s="118"/>
      <c r="B12" s="124" t="s">
        <v>299</v>
      </c>
      <c r="C12" s="125">
        <v>1</v>
      </c>
      <c r="D12" s="121"/>
    </row>
    <row r="13" spans="1:5" ht="19.95" customHeight="1" x14ac:dyDescent="0.3">
      <c r="A13" s="118"/>
      <c r="B13" s="122" t="s">
        <v>275</v>
      </c>
      <c r="C13" s="123">
        <v>2</v>
      </c>
      <c r="D13" s="121"/>
    </row>
    <row r="14" spans="1:5" ht="19.95" customHeight="1" x14ac:dyDescent="0.3">
      <c r="A14" s="118"/>
      <c r="B14" s="126" t="s">
        <v>269</v>
      </c>
      <c r="C14" s="127">
        <v>1</v>
      </c>
      <c r="D14" s="121"/>
    </row>
    <row r="15" spans="1:5" ht="19.95" customHeight="1" x14ac:dyDescent="0.3">
      <c r="A15" s="118"/>
      <c r="B15" s="128" t="s">
        <v>301</v>
      </c>
      <c r="C15" s="129">
        <v>1</v>
      </c>
      <c r="D15" s="121"/>
    </row>
    <row r="16" spans="1:5" ht="19.95" customHeight="1" x14ac:dyDescent="0.3">
      <c r="A16" s="118"/>
      <c r="B16" s="126" t="s">
        <v>178</v>
      </c>
      <c r="C16" s="127">
        <v>4</v>
      </c>
      <c r="D16" s="121"/>
    </row>
    <row r="17" spans="1:4" ht="19.95" customHeight="1" x14ac:dyDescent="0.3">
      <c r="A17" s="118"/>
      <c r="B17" s="128" t="s">
        <v>300</v>
      </c>
      <c r="C17" s="129">
        <v>3</v>
      </c>
      <c r="D17" s="121"/>
    </row>
    <row r="18" spans="1:4" ht="19.95" customHeight="1" x14ac:dyDescent="0.3">
      <c r="A18" s="118"/>
      <c r="B18" s="130" t="s">
        <v>10</v>
      </c>
      <c r="C18" s="131">
        <f>SUM(C7:C17)</f>
        <v>38</v>
      </c>
      <c r="D18" s="121"/>
    </row>
    <row r="19" spans="1:4" ht="5.25" customHeight="1" x14ac:dyDescent="0.3">
      <c r="A19" s="132"/>
      <c r="B19" s="113"/>
      <c r="C19" s="113"/>
      <c r="D19" s="133"/>
    </row>
  </sheetData>
  <pageMargins left="0.7" right="0.7" top="0.75" bottom="0.75" header="0.3" footer="0.3"/>
  <webPublishItems count="1">
    <webPublishItem id="15293" divId="1_3_5_15293" sourceType="range" sourceRef="A5:D19" destinationFile="\\gpaq\gpaqssl\lldades\indicadors\2020\1_3_5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1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5546875" customWidth="1"/>
    <col min="2" max="2" width="24.109375" style="6" customWidth="1"/>
    <col min="3" max="3" width="20.21875" customWidth="1"/>
    <col min="4" max="4" width="18.33203125" customWidth="1"/>
    <col min="5" max="5" width="17" customWidth="1"/>
    <col min="6" max="6" width="0.5546875" customWidth="1"/>
    <col min="7" max="7" width="6.33203125" customWidth="1"/>
  </cols>
  <sheetData>
    <row r="1" spans="1:7" x14ac:dyDescent="0.25">
      <c r="B1" s="55" t="s">
        <v>26</v>
      </c>
    </row>
    <row r="3" spans="1:7" ht="13.8" x14ac:dyDescent="0.25">
      <c r="B3" s="110" t="s">
        <v>95</v>
      </c>
      <c r="C3" s="110"/>
      <c r="D3" s="110"/>
      <c r="E3" s="110"/>
      <c r="F3" s="110"/>
      <c r="G3" s="110"/>
    </row>
    <row r="4" spans="1:7" ht="13.8" x14ac:dyDescent="0.25">
      <c r="B4" s="110" t="s">
        <v>15</v>
      </c>
      <c r="C4" s="110"/>
      <c r="D4" s="110"/>
      <c r="E4" s="110"/>
      <c r="F4" s="110"/>
      <c r="G4" s="110"/>
    </row>
    <row r="6" spans="1:7" ht="3.75" customHeight="1" x14ac:dyDescent="0.25">
      <c r="A6" s="42"/>
      <c r="B6" s="51"/>
      <c r="C6" s="43"/>
      <c r="D6" s="43"/>
      <c r="E6" s="43"/>
      <c r="F6" s="15"/>
    </row>
    <row r="7" spans="1:7" ht="54.75" customHeight="1" x14ac:dyDescent="0.25">
      <c r="A7" s="16"/>
      <c r="B7" s="89" t="s">
        <v>28</v>
      </c>
      <c r="C7" s="67" t="s">
        <v>140</v>
      </c>
      <c r="D7" s="67" t="s">
        <v>141</v>
      </c>
      <c r="E7" s="67" t="s">
        <v>12</v>
      </c>
      <c r="F7" s="17"/>
    </row>
    <row r="8" spans="1:7" ht="19.5" customHeight="1" x14ac:dyDescent="0.25">
      <c r="A8" s="16"/>
      <c r="B8" s="8" t="s">
        <v>163</v>
      </c>
      <c r="C8" s="39">
        <v>2</v>
      </c>
      <c r="D8" s="39">
        <v>1</v>
      </c>
      <c r="E8" s="39">
        <f>SUM(C8:D8)</f>
        <v>3</v>
      </c>
      <c r="F8" s="17"/>
    </row>
    <row r="9" spans="1:7" ht="19.5" customHeight="1" x14ac:dyDescent="0.25">
      <c r="A9" s="16"/>
      <c r="B9" s="10" t="s">
        <v>296</v>
      </c>
      <c r="C9" s="40">
        <v>1</v>
      </c>
      <c r="D9" s="40"/>
      <c r="E9" s="40">
        <f t="shared" ref="E9:E19" si="0">SUM(C9:D9)</f>
        <v>1</v>
      </c>
      <c r="F9" s="17"/>
    </row>
    <row r="10" spans="1:7" ht="19.5" customHeight="1" x14ac:dyDescent="0.25">
      <c r="A10" s="16"/>
      <c r="B10" s="50" t="s">
        <v>293</v>
      </c>
      <c r="C10" s="39">
        <v>2</v>
      </c>
      <c r="D10" s="39"/>
      <c r="E10" s="39">
        <f t="shared" si="0"/>
        <v>2</v>
      </c>
      <c r="F10" s="17"/>
    </row>
    <row r="11" spans="1:7" ht="19.5" customHeight="1" x14ac:dyDescent="0.25">
      <c r="A11" s="16"/>
      <c r="B11" s="49" t="s">
        <v>291</v>
      </c>
      <c r="C11" s="40"/>
      <c r="D11" s="40">
        <v>1</v>
      </c>
      <c r="E11" s="40">
        <f t="shared" si="0"/>
        <v>1</v>
      </c>
      <c r="F11" s="17"/>
    </row>
    <row r="12" spans="1:7" ht="19.5" customHeight="1" x14ac:dyDescent="0.25">
      <c r="A12" s="16"/>
      <c r="B12" s="8" t="s">
        <v>289</v>
      </c>
      <c r="C12" s="39">
        <v>4</v>
      </c>
      <c r="D12" s="39">
        <v>4</v>
      </c>
      <c r="E12" s="39">
        <f>SUM(C12:D12)</f>
        <v>8</v>
      </c>
      <c r="F12" s="17"/>
    </row>
    <row r="13" spans="1:7" ht="19.5" customHeight="1" x14ac:dyDescent="0.25">
      <c r="A13" s="16"/>
      <c r="B13" s="10" t="s">
        <v>288</v>
      </c>
      <c r="C13" s="40">
        <v>6</v>
      </c>
      <c r="D13" s="40">
        <v>5</v>
      </c>
      <c r="E13" s="40">
        <f t="shared" ref="E13" si="1">SUM(C13:D13)</f>
        <v>11</v>
      </c>
      <c r="F13" s="17"/>
    </row>
    <row r="14" spans="1:7" ht="19.5" customHeight="1" x14ac:dyDescent="0.25">
      <c r="A14" s="16"/>
      <c r="B14" s="8" t="s">
        <v>284</v>
      </c>
      <c r="C14" s="39">
        <v>5</v>
      </c>
      <c r="D14" s="39">
        <v>6</v>
      </c>
      <c r="E14" s="39">
        <f>SUM(C14:D14)</f>
        <v>11</v>
      </c>
      <c r="F14" s="17"/>
    </row>
    <row r="15" spans="1:7" ht="19.5" customHeight="1" x14ac:dyDescent="0.25">
      <c r="A15" s="16"/>
      <c r="B15" s="10" t="s">
        <v>299</v>
      </c>
      <c r="C15" s="40"/>
      <c r="D15" s="40">
        <v>1</v>
      </c>
      <c r="E15" s="40">
        <f t="shared" ref="E15:E17" si="2">SUM(C15:D15)</f>
        <v>1</v>
      </c>
      <c r="F15" s="17"/>
    </row>
    <row r="16" spans="1:7" ht="19.5" customHeight="1" x14ac:dyDescent="0.25">
      <c r="A16" s="16"/>
      <c r="B16" s="50" t="s">
        <v>275</v>
      </c>
      <c r="C16" s="39"/>
      <c r="D16" s="39">
        <v>1</v>
      </c>
      <c r="E16" s="39">
        <f t="shared" si="2"/>
        <v>1</v>
      </c>
      <c r="F16" s="17"/>
    </row>
    <row r="17" spans="1:6" ht="19.5" customHeight="1" x14ac:dyDescent="0.25">
      <c r="A17" s="16"/>
      <c r="B17" s="49" t="s">
        <v>269</v>
      </c>
      <c r="C17" s="40">
        <v>2</v>
      </c>
      <c r="D17" s="40"/>
      <c r="E17" s="40">
        <f t="shared" si="2"/>
        <v>2</v>
      </c>
      <c r="F17" s="17"/>
    </row>
    <row r="18" spans="1:6" ht="19.5" customHeight="1" x14ac:dyDescent="0.25">
      <c r="A18" s="16"/>
      <c r="B18" s="8" t="s">
        <v>178</v>
      </c>
      <c r="C18" s="39">
        <v>3</v>
      </c>
      <c r="D18" s="39">
        <v>4</v>
      </c>
      <c r="E18" s="39">
        <f>SUM(C18:D18)</f>
        <v>7</v>
      </c>
      <c r="F18" s="17"/>
    </row>
    <row r="19" spans="1:6" ht="19.5" customHeight="1" x14ac:dyDescent="0.25">
      <c r="A19" s="16"/>
      <c r="B19" s="10" t="s">
        <v>170</v>
      </c>
      <c r="C19" s="40">
        <v>1</v>
      </c>
      <c r="D19" s="40"/>
      <c r="E19" s="40">
        <f t="shared" si="0"/>
        <v>1</v>
      </c>
      <c r="F19" s="17"/>
    </row>
    <row r="20" spans="1:6" ht="19.5" customHeight="1" x14ac:dyDescent="0.25">
      <c r="A20" s="16"/>
      <c r="B20" s="71" t="s">
        <v>10</v>
      </c>
      <c r="C20" s="67">
        <f>SUM(C8:C19)</f>
        <v>26</v>
      </c>
      <c r="D20" s="67">
        <f>SUM(D8:D19)</f>
        <v>23</v>
      </c>
      <c r="E20" s="67">
        <f>SUM(E8:E19)</f>
        <v>49</v>
      </c>
      <c r="F20" s="17"/>
    </row>
    <row r="21" spans="1:6" ht="4.5" customHeight="1" x14ac:dyDescent="0.25">
      <c r="A21" s="18"/>
      <c r="B21" s="52"/>
      <c r="C21" s="19"/>
      <c r="D21" s="19"/>
      <c r="E21" s="19"/>
      <c r="F21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751" divId="1_3_4_8751" sourceType="range" sourceRef="A6:F20" destinationFile="\\gpaq\gpaqssl\lldades\indicadors\2020\1_3_4_801.htm"/>
    <webPublishItem id="3980" divId="1_3_4_3980" sourceType="range" sourceRef="A6:F21" destinationFile="\\gpaq\gpaqssl\lldades\indicadors\2020\1_3_5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8"/>
  <sheetViews>
    <sheetView showGridLines="0" topLeftCell="A5" zoomScale="90" zoomScaleNormal="90" workbookViewId="0">
      <selection activeCell="C5" sqref="C5"/>
    </sheetView>
  </sheetViews>
  <sheetFormatPr defaultColWidth="11.44140625" defaultRowHeight="13.2" x14ac:dyDescent="0.25"/>
  <cols>
    <col min="1" max="1" width="0.88671875" style="7" customWidth="1"/>
    <col min="2" max="2" width="26.44140625" style="7" customWidth="1"/>
    <col min="3" max="4" width="23.6640625" style="33" customWidth="1"/>
    <col min="5" max="5" width="13.33203125" style="33" customWidth="1"/>
    <col min="6" max="6" width="0.5546875" style="7" customWidth="1"/>
    <col min="7" max="7" width="1.6640625" style="7" customWidth="1"/>
    <col min="8" max="16384" width="11.44140625" style="7"/>
  </cols>
  <sheetData>
    <row r="1" spans="1:6" x14ac:dyDescent="0.25">
      <c r="B1" s="55" t="s">
        <v>26</v>
      </c>
    </row>
    <row r="2" spans="1:6" x14ac:dyDescent="0.25">
      <c r="B2" s="55"/>
    </row>
    <row r="3" spans="1:6" ht="13.8" x14ac:dyDescent="0.25">
      <c r="B3" s="14" t="s">
        <v>16</v>
      </c>
      <c r="C3" s="30"/>
      <c r="D3" s="30"/>
      <c r="E3" s="30"/>
    </row>
    <row r="4" spans="1:6" ht="13.8" x14ac:dyDescent="0.25">
      <c r="B4" s="14" t="s">
        <v>15</v>
      </c>
      <c r="C4" s="30"/>
      <c r="D4" s="30"/>
      <c r="E4" s="30"/>
    </row>
    <row r="5" spans="1:6" x14ac:dyDescent="0.25">
      <c r="A5" s="27"/>
      <c r="B5" s="27"/>
      <c r="C5" s="30"/>
      <c r="D5" s="30"/>
      <c r="E5" s="30"/>
    </row>
    <row r="6" spans="1:6" ht="3.6" customHeight="1" x14ac:dyDescent="0.25">
      <c r="A6" s="28"/>
      <c r="B6" s="29"/>
      <c r="C6" s="31"/>
      <c r="D6" s="31"/>
      <c r="E6" s="31"/>
      <c r="F6" s="21"/>
    </row>
    <row r="7" spans="1:6" ht="45" customHeight="1" x14ac:dyDescent="0.25">
      <c r="A7" s="22"/>
      <c r="B7" s="89" t="s">
        <v>28</v>
      </c>
      <c r="C7" s="90" t="s">
        <v>98</v>
      </c>
      <c r="D7" s="90" t="s">
        <v>99</v>
      </c>
      <c r="E7" s="91" t="s">
        <v>12</v>
      </c>
      <c r="F7" s="23"/>
    </row>
    <row r="8" spans="1:6" ht="19.5" customHeight="1" x14ac:dyDescent="0.25">
      <c r="A8" s="22"/>
      <c r="B8" s="8" t="s">
        <v>298</v>
      </c>
      <c r="C8" s="9">
        <v>1</v>
      </c>
      <c r="D8" s="9">
        <v>1</v>
      </c>
      <c r="E8" s="9">
        <f>+C8+D8</f>
        <v>2</v>
      </c>
      <c r="F8" s="23"/>
    </row>
    <row r="9" spans="1:6" ht="19.5" customHeight="1" x14ac:dyDescent="0.25">
      <c r="A9" s="22"/>
      <c r="B9" s="10" t="s">
        <v>162</v>
      </c>
      <c r="C9" s="11">
        <v>1</v>
      </c>
      <c r="D9" s="11"/>
      <c r="E9" s="11">
        <f t="shared" ref="E9:E26" si="0">+C9+D9</f>
        <v>1</v>
      </c>
      <c r="F9" s="23"/>
    </row>
    <row r="10" spans="1:6" ht="19.5" customHeight="1" x14ac:dyDescent="0.25">
      <c r="A10" s="22"/>
      <c r="B10" s="8" t="s">
        <v>164</v>
      </c>
      <c r="C10" s="9">
        <v>1</v>
      </c>
      <c r="D10" s="9"/>
      <c r="E10" s="9">
        <f t="shared" si="0"/>
        <v>1</v>
      </c>
      <c r="F10" s="23"/>
    </row>
    <row r="11" spans="1:6" ht="19.5" customHeight="1" x14ac:dyDescent="0.25">
      <c r="A11" s="22"/>
      <c r="B11" s="10" t="s">
        <v>292</v>
      </c>
      <c r="C11" s="11">
        <v>1</v>
      </c>
      <c r="D11" s="11"/>
      <c r="E11" s="11">
        <f t="shared" si="0"/>
        <v>1</v>
      </c>
      <c r="F11" s="23"/>
    </row>
    <row r="12" spans="1:6" ht="19.5" customHeight="1" x14ac:dyDescent="0.25">
      <c r="A12" s="22"/>
      <c r="B12" s="8" t="s">
        <v>291</v>
      </c>
      <c r="C12" s="9">
        <v>4</v>
      </c>
      <c r="D12" s="9"/>
      <c r="E12" s="9">
        <f t="shared" si="0"/>
        <v>4</v>
      </c>
      <c r="F12" s="23"/>
    </row>
    <row r="13" spans="1:6" ht="19.5" customHeight="1" x14ac:dyDescent="0.25">
      <c r="A13" s="22"/>
      <c r="B13" s="10" t="s">
        <v>290</v>
      </c>
      <c r="C13" s="11">
        <v>4</v>
      </c>
      <c r="D13" s="11"/>
      <c r="E13" s="11">
        <f t="shared" si="0"/>
        <v>4</v>
      </c>
      <c r="F13" s="23"/>
    </row>
    <row r="14" spans="1:6" ht="19.5" customHeight="1" x14ac:dyDescent="0.25">
      <c r="A14" s="22"/>
      <c r="B14" s="8" t="s">
        <v>289</v>
      </c>
      <c r="C14" s="9">
        <v>1</v>
      </c>
      <c r="D14" s="9"/>
      <c r="E14" s="9">
        <f t="shared" si="0"/>
        <v>1</v>
      </c>
      <c r="F14" s="23"/>
    </row>
    <row r="15" spans="1:6" ht="19.5" customHeight="1" x14ac:dyDescent="0.25">
      <c r="A15" s="22"/>
      <c r="B15" s="10" t="s">
        <v>288</v>
      </c>
      <c r="C15" s="11">
        <v>3</v>
      </c>
      <c r="D15" s="11"/>
      <c r="E15" s="11">
        <f t="shared" si="0"/>
        <v>3</v>
      </c>
      <c r="F15" s="23"/>
    </row>
    <row r="16" spans="1:6" ht="19.5" customHeight="1" x14ac:dyDescent="0.25">
      <c r="A16" s="22"/>
      <c r="B16" s="8" t="s">
        <v>284</v>
      </c>
      <c r="C16" s="9">
        <v>87</v>
      </c>
      <c r="D16" s="9">
        <v>41</v>
      </c>
      <c r="E16" s="9">
        <f t="shared" si="0"/>
        <v>128</v>
      </c>
      <c r="F16" s="23"/>
    </row>
    <row r="17" spans="1:6" ht="19.5" customHeight="1" x14ac:dyDescent="0.25">
      <c r="A17" s="22"/>
      <c r="B17" s="10" t="s">
        <v>283</v>
      </c>
      <c r="C17" s="11"/>
      <c r="D17" s="11">
        <v>1</v>
      </c>
      <c r="E17" s="11">
        <f t="shared" si="0"/>
        <v>1</v>
      </c>
      <c r="F17" s="23"/>
    </row>
    <row r="18" spans="1:6" ht="19.5" customHeight="1" x14ac:dyDescent="0.25">
      <c r="A18" s="22"/>
      <c r="B18" s="8" t="s">
        <v>281</v>
      </c>
      <c r="C18" s="9">
        <v>1</v>
      </c>
      <c r="D18" s="9"/>
      <c r="E18" s="9">
        <f t="shared" si="0"/>
        <v>1</v>
      </c>
      <c r="F18" s="23"/>
    </row>
    <row r="19" spans="1:6" ht="19.5" customHeight="1" x14ac:dyDescent="0.25">
      <c r="A19" s="22"/>
      <c r="B19" s="10" t="s">
        <v>280</v>
      </c>
      <c r="C19" s="11"/>
      <c r="D19" s="11">
        <v>1</v>
      </c>
      <c r="E19" s="11">
        <f t="shared" si="0"/>
        <v>1</v>
      </c>
      <c r="F19" s="23"/>
    </row>
    <row r="20" spans="1:6" ht="19.5" customHeight="1" x14ac:dyDescent="0.25">
      <c r="A20" s="22"/>
      <c r="B20" s="8" t="s">
        <v>275</v>
      </c>
      <c r="C20" s="9">
        <v>2</v>
      </c>
      <c r="D20" s="9">
        <v>1</v>
      </c>
      <c r="E20" s="9">
        <f>+C20+D20</f>
        <v>3</v>
      </c>
      <c r="F20" s="23"/>
    </row>
    <row r="21" spans="1:6" ht="19.5" customHeight="1" x14ac:dyDescent="0.25">
      <c r="A21" s="22"/>
      <c r="B21" s="10" t="s">
        <v>326</v>
      </c>
      <c r="C21" s="11"/>
      <c r="D21" s="11">
        <v>1</v>
      </c>
      <c r="E21" s="11">
        <f t="shared" si="0"/>
        <v>1</v>
      </c>
      <c r="F21" s="23"/>
    </row>
    <row r="22" spans="1:6" ht="19.5" customHeight="1" x14ac:dyDescent="0.25">
      <c r="A22" s="22"/>
      <c r="B22" s="8" t="s">
        <v>178</v>
      </c>
      <c r="C22" s="9">
        <v>1</v>
      </c>
      <c r="D22" s="9"/>
      <c r="E22" s="9">
        <f t="shared" si="0"/>
        <v>1</v>
      </c>
      <c r="F22" s="23"/>
    </row>
    <row r="23" spans="1:6" ht="19.5" customHeight="1" x14ac:dyDescent="0.25">
      <c r="A23" s="22"/>
      <c r="B23" s="10" t="s">
        <v>169</v>
      </c>
      <c r="C23" s="11"/>
      <c r="D23" s="11">
        <v>1</v>
      </c>
      <c r="E23" s="11">
        <f t="shared" si="0"/>
        <v>1</v>
      </c>
      <c r="F23" s="23"/>
    </row>
    <row r="24" spans="1:6" ht="19.5" customHeight="1" x14ac:dyDescent="0.25">
      <c r="A24" s="22"/>
      <c r="B24" s="8" t="s">
        <v>170</v>
      </c>
      <c r="C24" s="9">
        <v>1</v>
      </c>
      <c r="D24" s="9"/>
      <c r="E24" s="9">
        <f>+C24+D24</f>
        <v>1</v>
      </c>
      <c r="F24" s="23"/>
    </row>
    <row r="25" spans="1:6" ht="19.5" customHeight="1" x14ac:dyDescent="0.25">
      <c r="A25" s="22"/>
      <c r="B25" s="10" t="s">
        <v>262</v>
      </c>
      <c r="C25" s="11">
        <v>1</v>
      </c>
      <c r="D25" s="11"/>
      <c r="E25" s="11">
        <f t="shared" si="0"/>
        <v>1</v>
      </c>
      <c r="F25" s="23"/>
    </row>
    <row r="26" spans="1:6" ht="19.5" customHeight="1" x14ac:dyDescent="0.25">
      <c r="A26" s="22"/>
      <c r="B26" s="8" t="s">
        <v>171</v>
      </c>
      <c r="C26" s="9">
        <v>1</v>
      </c>
      <c r="D26" s="9"/>
      <c r="E26" s="9">
        <f t="shared" si="0"/>
        <v>1</v>
      </c>
      <c r="F26" s="23"/>
    </row>
    <row r="27" spans="1:6" ht="19.5" customHeight="1" x14ac:dyDescent="0.25">
      <c r="A27" s="22"/>
      <c r="B27" s="37" t="s">
        <v>10</v>
      </c>
      <c r="C27" s="37">
        <f>SUM(C8:C26)</f>
        <v>110</v>
      </c>
      <c r="D27" s="37">
        <f>SUM(D8:D26)</f>
        <v>47</v>
      </c>
      <c r="E27" s="37">
        <f>+C27+D27</f>
        <v>157</v>
      </c>
      <c r="F27" s="23"/>
    </row>
    <row r="28" spans="1:6" ht="4.5" customHeight="1" x14ac:dyDescent="0.25">
      <c r="A28" s="24"/>
      <c r="B28" s="32"/>
      <c r="C28" s="32"/>
      <c r="D28" s="25"/>
      <c r="E28" s="25"/>
      <c r="F28" s="26"/>
    </row>
  </sheetData>
  <hyperlinks>
    <hyperlink ref="B1" location="'matr mast proc fam'!A1" display="Tornar taula principal"/>
  </hyperlinks>
  <pageMargins left="0.7" right="0.7" top="0.75" bottom="0.75" header="0.3" footer="0.3"/>
  <webPublishItems count="2">
    <webPublishItem id="13982" divId="1_3_5_13982" sourceType="range" sourceRef="A6:F27" destinationFile="\\gpaq\gpaqssl\lldades\indicadors\2020\1_3_5_200.htm"/>
    <webPublishItem id="4449" divId="1_3_4_4449" sourceType="range" sourceRef="A6:F28" destinationFile="\\gpaq\gpaqssl\lldades\indicadors\2020\1_3_5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67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9.44140625" customWidth="1"/>
    <col min="3" max="6" width="19.44140625" customWidth="1"/>
    <col min="7" max="7" width="0.6640625" customWidth="1"/>
    <col min="8" max="8" width="2.6640625" customWidth="1"/>
  </cols>
  <sheetData>
    <row r="1" spans="1:8" x14ac:dyDescent="0.25">
      <c r="B1" s="55" t="s">
        <v>26</v>
      </c>
    </row>
    <row r="2" spans="1:8" x14ac:dyDescent="0.25">
      <c r="B2" s="55"/>
    </row>
    <row r="3" spans="1:8" ht="13.8" x14ac:dyDescent="0.25">
      <c r="B3" s="110" t="s">
        <v>93</v>
      </c>
      <c r="C3" s="110"/>
      <c r="D3" s="110"/>
      <c r="E3" s="110"/>
      <c r="F3" s="110"/>
      <c r="G3" s="110"/>
      <c r="H3" s="110"/>
    </row>
    <row r="4" spans="1:8" ht="13.8" x14ac:dyDescent="0.25">
      <c r="B4" s="110" t="s">
        <v>15</v>
      </c>
      <c r="C4" s="110"/>
      <c r="D4" s="110"/>
      <c r="E4" s="110"/>
      <c r="F4" s="110"/>
      <c r="G4" s="110"/>
      <c r="H4" s="110"/>
    </row>
    <row r="6" spans="1:8" ht="3" customHeight="1" x14ac:dyDescent="0.25">
      <c r="A6" s="42"/>
      <c r="B6" s="43"/>
      <c r="C6" s="43"/>
      <c r="D6" s="43"/>
      <c r="E6" s="43"/>
      <c r="F6" s="43"/>
      <c r="G6" s="15"/>
    </row>
    <row r="7" spans="1:8" ht="48.6" customHeight="1" x14ac:dyDescent="0.25">
      <c r="A7" s="16"/>
      <c r="B7" s="66" t="s">
        <v>28</v>
      </c>
      <c r="C7" s="67" t="s">
        <v>140</v>
      </c>
      <c r="D7" s="67" t="s">
        <v>141</v>
      </c>
      <c r="E7" s="67" t="s">
        <v>142</v>
      </c>
      <c r="F7" s="67" t="s">
        <v>12</v>
      </c>
      <c r="G7" s="17"/>
    </row>
    <row r="8" spans="1:8" ht="18.75" customHeight="1" x14ac:dyDescent="0.25">
      <c r="A8" s="16"/>
      <c r="B8" s="58" t="s">
        <v>298</v>
      </c>
      <c r="C8" s="11">
        <v>10</v>
      </c>
      <c r="D8" s="11">
        <v>8</v>
      </c>
      <c r="E8" s="11">
        <v>1</v>
      </c>
      <c r="F8" s="11">
        <f>SUM(C8:E8)</f>
        <v>19</v>
      </c>
      <c r="G8" s="17"/>
    </row>
    <row r="9" spans="1:8" ht="18.75" customHeight="1" x14ac:dyDescent="0.25">
      <c r="A9" s="16"/>
      <c r="B9" s="59" t="s">
        <v>349</v>
      </c>
      <c r="C9" s="9">
        <v>1</v>
      </c>
      <c r="D9" s="9"/>
      <c r="E9" s="9"/>
      <c r="F9" s="9">
        <f t="shared" ref="F9:F50" si="0">SUM(C9:E9)</f>
        <v>1</v>
      </c>
      <c r="G9" s="17"/>
    </row>
    <row r="10" spans="1:8" ht="18.75" customHeight="1" x14ac:dyDescent="0.25">
      <c r="A10" s="16"/>
      <c r="B10" s="58" t="s">
        <v>162</v>
      </c>
      <c r="C10" s="11">
        <v>1</v>
      </c>
      <c r="D10" s="11"/>
      <c r="E10" s="11"/>
      <c r="F10" s="11">
        <f t="shared" si="0"/>
        <v>1</v>
      </c>
      <c r="G10" s="17"/>
    </row>
    <row r="11" spans="1:8" ht="18.75" customHeight="1" x14ac:dyDescent="0.25">
      <c r="A11" s="16"/>
      <c r="B11" s="59" t="s">
        <v>163</v>
      </c>
      <c r="C11" s="9">
        <v>4</v>
      </c>
      <c r="D11" s="9">
        <v>5</v>
      </c>
      <c r="E11" s="9">
        <v>2</v>
      </c>
      <c r="F11" s="9">
        <f t="shared" si="0"/>
        <v>11</v>
      </c>
      <c r="G11" s="17"/>
    </row>
    <row r="12" spans="1:8" ht="18.75" customHeight="1" x14ac:dyDescent="0.25">
      <c r="A12" s="16"/>
      <c r="B12" s="58" t="s">
        <v>297</v>
      </c>
      <c r="C12" s="11">
        <v>1</v>
      </c>
      <c r="D12" s="11"/>
      <c r="E12" s="11"/>
      <c r="F12" s="11">
        <f t="shared" si="0"/>
        <v>1</v>
      </c>
      <c r="G12" s="17"/>
    </row>
    <row r="13" spans="1:8" ht="18.75" customHeight="1" x14ac:dyDescent="0.25">
      <c r="A13" s="16"/>
      <c r="B13" s="59" t="s">
        <v>296</v>
      </c>
      <c r="C13" s="9">
        <v>3</v>
      </c>
      <c r="D13" s="9"/>
      <c r="E13" s="9"/>
      <c r="F13" s="9">
        <f t="shared" si="0"/>
        <v>3</v>
      </c>
      <c r="G13" s="17"/>
    </row>
    <row r="14" spans="1:8" ht="18.75" customHeight="1" x14ac:dyDescent="0.25">
      <c r="A14" s="16"/>
      <c r="B14" s="58" t="s">
        <v>295</v>
      </c>
      <c r="C14" s="11"/>
      <c r="D14" s="11">
        <v>1</v>
      </c>
      <c r="E14" s="11"/>
      <c r="F14" s="11">
        <f t="shared" si="0"/>
        <v>1</v>
      </c>
      <c r="G14" s="17"/>
    </row>
    <row r="15" spans="1:8" ht="18.75" customHeight="1" x14ac:dyDescent="0.25">
      <c r="A15" s="16"/>
      <c r="B15" s="59" t="s">
        <v>294</v>
      </c>
      <c r="C15" s="9">
        <v>2</v>
      </c>
      <c r="D15" s="9"/>
      <c r="E15" s="9"/>
      <c r="F15" s="9">
        <f t="shared" si="0"/>
        <v>2</v>
      </c>
      <c r="G15" s="17"/>
    </row>
    <row r="16" spans="1:8" ht="18.75" customHeight="1" x14ac:dyDescent="0.25">
      <c r="A16" s="16"/>
      <c r="B16" s="58" t="s">
        <v>293</v>
      </c>
      <c r="C16" s="11">
        <v>1</v>
      </c>
      <c r="D16" s="11">
        <v>1</v>
      </c>
      <c r="E16" s="11"/>
      <c r="F16" s="11">
        <f t="shared" si="0"/>
        <v>2</v>
      </c>
      <c r="G16" s="17"/>
    </row>
    <row r="17" spans="1:7" ht="18.75" customHeight="1" x14ac:dyDescent="0.25">
      <c r="A17" s="16"/>
      <c r="B17" s="59" t="s">
        <v>164</v>
      </c>
      <c r="C17" s="9">
        <v>3</v>
      </c>
      <c r="D17" s="9">
        <v>1</v>
      </c>
      <c r="E17" s="9"/>
      <c r="F17" s="9">
        <f t="shared" si="0"/>
        <v>4</v>
      </c>
      <c r="G17" s="17"/>
    </row>
    <row r="18" spans="1:7" ht="18.75" customHeight="1" x14ac:dyDescent="0.25">
      <c r="A18" s="16"/>
      <c r="B18" s="58" t="s">
        <v>292</v>
      </c>
      <c r="C18" s="11"/>
      <c r="D18" s="11">
        <v>1</v>
      </c>
      <c r="E18" s="11"/>
      <c r="F18" s="11">
        <f t="shared" si="0"/>
        <v>1</v>
      </c>
      <c r="G18" s="17"/>
    </row>
    <row r="19" spans="1:7" ht="18.75" customHeight="1" x14ac:dyDescent="0.25">
      <c r="A19" s="16"/>
      <c r="B19" s="59" t="s">
        <v>291</v>
      </c>
      <c r="C19" s="9">
        <v>2</v>
      </c>
      <c r="D19" s="9">
        <v>4</v>
      </c>
      <c r="E19" s="9">
        <v>2</v>
      </c>
      <c r="F19" s="9">
        <f t="shared" si="0"/>
        <v>8</v>
      </c>
      <c r="G19" s="17"/>
    </row>
    <row r="20" spans="1:7" ht="18.75" customHeight="1" x14ac:dyDescent="0.25">
      <c r="A20" s="16"/>
      <c r="B20" s="58" t="s">
        <v>290</v>
      </c>
      <c r="C20" s="11">
        <v>5</v>
      </c>
      <c r="D20" s="11">
        <v>14</v>
      </c>
      <c r="E20" s="11">
        <v>3</v>
      </c>
      <c r="F20" s="11">
        <f t="shared" si="0"/>
        <v>22</v>
      </c>
      <c r="G20" s="17"/>
    </row>
    <row r="21" spans="1:7" ht="18.75" customHeight="1" x14ac:dyDescent="0.25">
      <c r="A21" s="16"/>
      <c r="B21" s="59" t="s">
        <v>289</v>
      </c>
      <c r="C21" s="9">
        <v>4</v>
      </c>
      <c r="D21" s="9">
        <v>13</v>
      </c>
      <c r="E21" s="9">
        <v>1</v>
      </c>
      <c r="F21" s="9">
        <f t="shared" si="0"/>
        <v>18</v>
      </c>
      <c r="G21" s="17"/>
    </row>
    <row r="22" spans="1:7" ht="18.75" customHeight="1" x14ac:dyDescent="0.25">
      <c r="A22" s="16"/>
      <c r="B22" s="58" t="s">
        <v>224</v>
      </c>
      <c r="C22" s="11">
        <v>1</v>
      </c>
      <c r="D22" s="11">
        <v>2</v>
      </c>
      <c r="E22" s="11"/>
      <c r="F22" s="11">
        <f t="shared" si="0"/>
        <v>3</v>
      </c>
      <c r="G22" s="17"/>
    </row>
    <row r="23" spans="1:7" ht="18.75" customHeight="1" x14ac:dyDescent="0.25">
      <c r="A23" s="16"/>
      <c r="B23" s="59" t="s">
        <v>185</v>
      </c>
      <c r="C23" s="9"/>
      <c r="D23" s="9">
        <v>1</v>
      </c>
      <c r="E23" s="9"/>
      <c r="F23" s="9">
        <f t="shared" si="0"/>
        <v>1</v>
      </c>
      <c r="G23" s="17"/>
    </row>
    <row r="24" spans="1:7" ht="18.75" customHeight="1" x14ac:dyDescent="0.25">
      <c r="A24" s="16"/>
      <c r="B24" s="58" t="s">
        <v>288</v>
      </c>
      <c r="C24" s="11">
        <v>5</v>
      </c>
      <c r="D24" s="11">
        <v>6</v>
      </c>
      <c r="E24" s="11">
        <v>1</v>
      </c>
      <c r="F24" s="11">
        <f t="shared" si="0"/>
        <v>12</v>
      </c>
      <c r="G24" s="17"/>
    </row>
    <row r="25" spans="1:7" ht="18.75" customHeight="1" x14ac:dyDescent="0.25">
      <c r="A25" s="16"/>
      <c r="B25" s="59" t="s">
        <v>287</v>
      </c>
      <c r="C25" s="9">
        <v>2</v>
      </c>
      <c r="D25" s="9">
        <v>1</v>
      </c>
      <c r="E25" s="9"/>
      <c r="F25" s="9">
        <f t="shared" si="0"/>
        <v>3</v>
      </c>
      <c r="G25" s="17"/>
    </row>
    <row r="26" spans="1:7" ht="18.75" customHeight="1" x14ac:dyDescent="0.25">
      <c r="A26" s="16"/>
      <c r="B26" s="58" t="s">
        <v>187</v>
      </c>
      <c r="C26" s="11">
        <v>4</v>
      </c>
      <c r="D26" s="11">
        <v>1</v>
      </c>
      <c r="E26" s="11">
        <v>1</v>
      </c>
      <c r="F26" s="11">
        <f t="shared" si="0"/>
        <v>6</v>
      </c>
      <c r="G26" s="17"/>
    </row>
    <row r="27" spans="1:7" ht="18.75" customHeight="1" x14ac:dyDescent="0.25">
      <c r="A27" s="16"/>
      <c r="B27" s="59" t="s">
        <v>286</v>
      </c>
      <c r="C27" s="9">
        <v>1</v>
      </c>
      <c r="D27" s="9"/>
      <c r="E27" s="9"/>
      <c r="F27" s="9">
        <f t="shared" si="0"/>
        <v>1</v>
      </c>
      <c r="G27" s="17"/>
    </row>
    <row r="28" spans="1:7" ht="18.75" customHeight="1" x14ac:dyDescent="0.25">
      <c r="A28" s="16"/>
      <c r="B28" s="58" t="s">
        <v>285</v>
      </c>
      <c r="C28" s="11"/>
      <c r="D28" s="11">
        <v>1</v>
      </c>
      <c r="E28" s="11"/>
      <c r="F28" s="11">
        <f t="shared" si="0"/>
        <v>1</v>
      </c>
      <c r="G28" s="17"/>
    </row>
    <row r="29" spans="1:7" ht="18.75" customHeight="1" x14ac:dyDescent="0.25">
      <c r="A29" s="16"/>
      <c r="B29" s="59" t="s">
        <v>284</v>
      </c>
      <c r="C29" s="9">
        <v>12</v>
      </c>
      <c r="D29" s="9">
        <v>34</v>
      </c>
      <c r="E29" s="9">
        <v>14</v>
      </c>
      <c r="F29" s="9">
        <f t="shared" si="0"/>
        <v>60</v>
      </c>
      <c r="G29" s="17"/>
    </row>
    <row r="30" spans="1:7" ht="18.75" customHeight="1" x14ac:dyDescent="0.25">
      <c r="A30" s="16"/>
      <c r="B30" s="58" t="s">
        <v>283</v>
      </c>
      <c r="C30" s="11">
        <v>7</v>
      </c>
      <c r="D30" s="11">
        <v>2</v>
      </c>
      <c r="E30" s="11">
        <v>1</v>
      </c>
      <c r="F30" s="11">
        <f t="shared" si="0"/>
        <v>10</v>
      </c>
      <c r="G30" s="17"/>
    </row>
    <row r="31" spans="1:7" ht="18.75" customHeight="1" x14ac:dyDescent="0.25">
      <c r="A31" s="16"/>
      <c r="B31" s="59" t="s">
        <v>282</v>
      </c>
      <c r="C31" s="9">
        <v>1</v>
      </c>
      <c r="D31" s="9"/>
      <c r="E31" s="9"/>
      <c r="F31" s="9">
        <f t="shared" si="0"/>
        <v>1</v>
      </c>
      <c r="G31" s="17"/>
    </row>
    <row r="32" spans="1:7" ht="18.75" customHeight="1" x14ac:dyDescent="0.25">
      <c r="A32" s="16"/>
      <c r="B32" s="58" t="s">
        <v>281</v>
      </c>
      <c r="C32" s="11">
        <v>5</v>
      </c>
      <c r="D32" s="11"/>
      <c r="E32" s="11">
        <v>2</v>
      </c>
      <c r="F32" s="11">
        <f t="shared" si="0"/>
        <v>7</v>
      </c>
      <c r="G32" s="17"/>
    </row>
    <row r="33" spans="1:7" ht="18.75" customHeight="1" x14ac:dyDescent="0.25">
      <c r="A33" s="16"/>
      <c r="B33" s="59" t="s">
        <v>280</v>
      </c>
      <c r="C33" s="9">
        <v>2</v>
      </c>
      <c r="D33" s="9">
        <v>1</v>
      </c>
      <c r="E33" s="9">
        <v>1</v>
      </c>
      <c r="F33" s="9">
        <f t="shared" si="0"/>
        <v>4</v>
      </c>
      <c r="G33" s="17"/>
    </row>
    <row r="34" spans="1:7" ht="18.75" customHeight="1" x14ac:dyDescent="0.25">
      <c r="A34" s="16"/>
      <c r="B34" s="58" t="s">
        <v>190</v>
      </c>
      <c r="C34" s="11"/>
      <c r="D34" s="11">
        <v>1</v>
      </c>
      <c r="E34" s="11"/>
      <c r="F34" s="11">
        <f t="shared" si="0"/>
        <v>1</v>
      </c>
      <c r="G34" s="17"/>
    </row>
    <row r="35" spans="1:7" ht="18.75" customHeight="1" x14ac:dyDescent="0.25">
      <c r="A35" s="16"/>
      <c r="B35" s="59" t="s">
        <v>279</v>
      </c>
      <c r="C35" s="9">
        <v>1</v>
      </c>
      <c r="D35" s="9">
        <v>3</v>
      </c>
      <c r="E35" s="9"/>
      <c r="F35" s="9">
        <f t="shared" si="0"/>
        <v>4</v>
      </c>
      <c r="G35" s="17"/>
    </row>
    <row r="36" spans="1:7" ht="18.75" customHeight="1" x14ac:dyDescent="0.25">
      <c r="A36" s="16"/>
      <c r="B36" s="58" t="s">
        <v>278</v>
      </c>
      <c r="C36" s="11">
        <v>7</v>
      </c>
      <c r="D36" s="11">
        <v>1</v>
      </c>
      <c r="E36" s="11"/>
      <c r="F36" s="11">
        <f t="shared" si="0"/>
        <v>8</v>
      </c>
      <c r="G36" s="17"/>
    </row>
    <row r="37" spans="1:7" ht="18.75" customHeight="1" x14ac:dyDescent="0.25">
      <c r="A37" s="16"/>
      <c r="B37" s="59" t="s">
        <v>277</v>
      </c>
      <c r="C37" s="9">
        <v>2</v>
      </c>
      <c r="D37" s="9"/>
      <c r="E37" s="9"/>
      <c r="F37" s="9">
        <f t="shared" si="0"/>
        <v>2</v>
      </c>
      <c r="G37" s="17"/>
    </row>
    <row r="38" spans="1:7" ht="18.75" customHeight="1" x14ac:dyDescent="0.25">
      <c r="A38" s="16"/>
      <c r="B38" s="58" t="s">
        <v>276</v>
      </c>
      <c r="C38" s="11"/>
      <c r="D38" s="11"/>
      <c r="E38" s="11">
        <v>2</v>
      </c>
      <c r="F38" s="11">
        <f t="shared" si="0"/>
        <v>2</v>
      </c>
      <c r="G38" s="17"/>
    </row>
    <row r="39" spans="1:7" ht="18.75" customHeight="1" x14ac:dyDescent="0.25">
      <c r="A39" s="16"/>
      <c r="B39" s="59" t="s">
        <v>192</v>
      </c>
      <c r="C39" s="9">
        <v>1</v>
      </c>
      <c r="D39" s="9"/>
      <c r="E39" s="9"/>
      <c r="F39" s="9">
        <f t="shared" si="0"/>
        <v>1</v>
      </c>
      <c r="G39" s="17"/>
    </row>
    <row r="40" spans="1:7" ht="18.75" customHeight="1" x14ac:dyDescent="0.25">
      <c r="A40" s="16"/>
      <c r="B40" s="58" t="s">
        <v>275</v>
      </c>
      <c r="C40" s="11">
        <v>11</v>
      </c>
      <c r="D40" s="11">
        <v>6</v>
      </c>
      <c r="E40" s="11">
        <v>2</v>
      </c>
      <c r="F40" s="11">
        <f t="shared" si="0"/>
        <v>19</v>
      </c>
      <c r="G40" s="17"/>
    </row>
    <row r="41" spans="1:7" ht="18.75" customHeight="1" x14ac:dyDescent="0.25">
      <c r="A41" s="16"/>
      <c r="B41" s="59" t="s">
        <v>274</v>
      </c>
      <c r="C41" s="9">
        <v>7</v>
      </c>
      <c r="D41" s="9">
        <v>3</v>
      </c>
      <c r="E41" s="9"/>
      <c r="F41" s="9">
        <f t="shared" si="0"/>
        <v>10</v>
      </c>
      <c r="G41" s="17"/>
    </row>
    <row r="42" spans="1:7" ht="18.75" customHeight="1" x14ac:dyDescent="0.25">
      <c r="A42" s="16"/>
      <c r="B42" s="58" t="s">
        <v>273</v>
      </c>
      <c r="C42" s="11"/>
      <c r="D42" s="11">
        <v>1</v>
      </c>
      <c r="E42" s="11"/>
      <c r="F42" s="11">
        <f t="shared" si="0"/>
        <v>1</v>
      </c>
      <c r="G42" s="17"/>
    </row>
    <row r="43" spans="1:7" ht="18.75" customHeight="1" x14ac:dyDescent="0.25">
      <c r="A43" s="16"/>
      <c r="B43" s="59" t="s">
        <v>272</v>
      </c>
      <c r="C43" s="9">
        <v>1</v>
      </c>
      <c r="D43" s="9">
        <v>1</v>
      </c>
      <c r="E43" s="9">
        <v>1</v>
      </c>
      <c r="F43" s="9">
        <f t="shared" si="0"/>
        <v>3</v>
      </c>
      <c r="G43" s="17"/>
    </row>
    <row r="44" spans="1:7" ht="18.75" customHeight="1" x14ac:dyDescent="0.25">
      <c r="A44" s="16"/>
      <c r="B44" s="58" t="s">
        <v>271</v>
      </c>
      <c r="C44" s="11">
        <v>3</v>
      </c>
      <c r="D44" s="11">
        <v>2</v>
      </c>
      <c r="E44" s="11">
        <v>3</v>
      </c>
      <c r="F44" s="11">
        <f t="shared" si="0"/>
        <v>8</v>
      </c>
      <c r="G44" s="17"/>
    </row>
    <row r="45" spans="1:7" ht="18.75" customHeight="1" x14ac:dyDescent="0.25">
      <c r="A45" s="16"/>
      <c r="B45" s="59" t="s">
        <v>270</v>
      </c>
      <c r="C45" s="9">
        <v>1</v>
      </c>
      <c r="D45" s="9"/>
      <c r="E45" s="9"/>
      <c r="F45" s="9">
        <f t="shared" si="0"/>
        <v>1</v>
      </c>
      <c r="G45" s="17"/>
    </row>
    <row r="46" spans="1:7" ht="18.75" customHeight="1" x14ac:dyDescent="0.25">
      <c r="A46" s="16"/>
      <c r="B46" s="58" t="s">
        <v>269</v>
      </c>
      <c r="C46" s="11">
        <v>2</v>
      </c>
      <c r="D46" s="11">
        <v>5</v>
      </c>
      <c r="E46" s="11">
        <v>1</v>
      </c>
      <c r="F46" s="11">
        <f t="shared" si="0"/>
        <v>8</v>
      </c>
      <c r="G46" s="17"/>
    </row>
    <row r="47" spans="1:7" ht="18.75" customHeight="1" x14ac:dyDescent="0.25">
      <c r="A47" s="16"/>
      <c r="B47" s="59" t="s">
        <v>230</v>
      </c>
      <c r="C47" s="9">
        <v>2</v>
      </c>
      <c r="D47" s="9"/>
      <c r="E47" s="9"/>
      <c r="F47" s="9">
        <f t="shared" si="0"/>
        <v>2</v>
      </c>
      <c r="G47" s="17"/>
    </row>
    <row r="48" spans="1:7" ht="18.75" customHeight="1" x14ac:dyDescent="0.25">
      <c r="A48" s="16"/>
      <c r="B48" s="58" t="s">
        <v>218</v>
      </c>
      <c r="C48" s="11">
        <v>13</v>
      </c>
      <c r="D48" s="11">
        <v>1</v>
      </c>
      <c r="E48" s="11"/>
      <c r="F48" s="11">
        <f t="shared" si="0"/>
        <v>14</v>
      </c>
      <c r="G48" s="17"/>
    </row>
    <row r="49" spans="1:7" ht="18.75" customHeight="1" x14ac:dyDescent="0.25">
      <c r="A49" s="16"/>
      <c r="B49" s="59" t="s">
        <v>268</v>
      </c>
      <c r="C49" s="9">
        <v>11</v>
      </c>
      <c r="D49" s="9">
        <v>13</v>
      </c>
      <c r="E49" s="9"/>
      <c r="F49" s="9">
        <f t="shared" si="0"/>
        <v>24</v>
      </c>
      <c r="G49" s="17"/>
    </row>
    <row r="50" spans="1:7" ht="18.75" customHeight="1" x14ac:dyDescent="0.25">
      <c r="A50" s="16"/>
      <c r="B50" s="58" t="s">
        <v>267</v>
      </c>
      <c r="C50" s="11"/>
      <c r="D50" s="11"/>
      <c r="E50" s="11">
        <v>1</v>
      </c>
      <c r="F50" s="11">
        <f t="shared" si="0"/>
        <v>1</v>
      </c>
      <c r="G50" s="17"/>
    </row>
    <row r="51" spans="1:7" ht="18.75" customHeight="1" x14ac:dyDescent="0.25">
      <c r="A51" s="16"/>
      <c r="B51" s="59" t="s">
        <v>266</v>
      </c>
      <c r="C51" s="9">
        <v>2</v>
      </c>
      <c r="D51" s="9">
        <v>1</v>
      </c>
      <c r="E51" s="9">
        <v>1</v>
      </c>
      <c r="F51" s="9">
        <f t="shared" ref="F51:F58" si="1">SUM(C51:E51)</f>
        <v>4</v>
      </c>
      <c r="G51" s="17"/>
    </row>
    <row r="52" spans="1:7" ht="18.75" customHeight="1" x14ac:dyDescent="0.25">
      <c r="A52" s="16"/>
      <c r="B52" s="58" t="s">
        <v>265</v>
      </c>
      <c r="C52" s="11">
        <v>3</v>
      </c>
      <c r="D52" s="11"/>
      <c r="E52" s="11"/>
      <c r="F52" s="11">
        <f t="shared" si="1"/>
        <v>3</v>
      </c>
      <c r="G52" s="17"/>
    </row>
    <row r="53" spans="1:7" ht="18.75" customHeight="1" x14ac:dyDescent="0.25">
      <c r="A53" s="16"/>
      <c r="B53" s="59" t="s">
        <v>178</v>
      </c>
      <c r="C53" s="9">
        <v>13</v>
      </c>
      <c r="D53" s="9">
        <v>12</v>
      </c>
      <c r="E53" s="9">
        <v>5</v>
      </c>
      <c r="F53" s="9">
        <f t="shared" si="1"/>
        <v>30</v>
      </c>
      <c r="G53" s="17"/>
    </row>
    <row r="54" spans="1:7" ht="18.75" customHeight="1" x14ac:dyDescent="0.25">
      <c r="A54" s="16"/>
      <c r="B54" s="58" t="s">
        <v>169</v>
      </c>
      <c r="C54" s="11">
        <v>2</v>
      </c>
      <c r="D54" s="11">
        <v>1</v>
      </c>
      <c r="E54" s="11">
        <v>1</v>
      </c>
      <c r="F54" s="11">
        <f t="shared" si="1"/>
        <v>4</v>
      </c>
      <c r="G54" s="17"/>
    </row>
    <row r="55" spans="1:7" ht="18.75" customHeight="1" x14ac:dyDescent="0.25">
      <c r="A55" s="16"/>
      <c r="B55" s="59" t="s">
        <v>264</v>
      </c>
      <c r="C55" s="9">
        <v>1</v>
      </c>
      <c r="D55" s="9"/>
      <c r="E55" s="9"/>
      <c r="F55" s="9">
        <f t="shared" si="1"/>
        <v>1</v>
      </c>
      <c r="G55" s="17"/>
    </row>
    <row r="56" spans="1:7" ht="18.75" customHeight="1" x14ac:dyDescent="0.25">
      <c r="A56" s="16"/>
      <c r="B56" s="58" t="s">
        <v>263</v>
      </c>
      <c r="C56" s="11"/>
      <c r="D56" s="11">
        <v>1</v>
      </c>
      <c r="E56" s="11"/>
      <c r="F56" s="11">
        <f t="shared" si="1"/>
        <v>1</v>
      </c>
      <c r="G56" s="17"/>
    </row>
    <row r="57" spans="1:7" ht="18.75" customHeight="1" x14ac:dyDescent="0.25">
      <c r="A57" s="16"/>
      <c r="B57" s="59" t="s">
        <v>170</v>
      </c>
      <c r="C57" s="9"/>
      <c r="D57" s="9">
        <v>1</v>
      </c>
      <c r="E57" s="9">
        <v>1</v>
      </c>
      <c r="F57" s="9">
        <f t="shared" si="1"/>
        <v>2</v>
      </c>
      <c r="G57" s="17"/>
    </row>
    <row r="58" spans="1:7" ht="18.75" customHeight="1" x14ac:dyDescent="0.25">
      <c r="A58" s="16"/>
      <c r="B58" s="58" t="s">
        <v>262</v>
      </c>
      <c r="C58" s="11">
        <v>1</v>
      </c>
      <c r="D58" s="11"/>
      <c r="E58" s="11"/>
      <c r="F58" s="11">
        <f t="shared" si="1"/>
        <v>1</v>
      </c>
      <c r="G58" s="17"/>
    </row>
    <row r="59" spans="1:7" ht="18.75" customHeight="1" x14ac:dyDescent="0.25">
      <c r="A59" s="16"/>
      <c r="B59" s="59" t="s">
        <v>261</v>
      </c>
      <c r="C59" s="9">
        <v>2</v>
      </c>
      <c r="D59" s="9"/>
      <c r="E59" s="9"/>
      <c r="F59" s="9">
        <f t="shared" ref="F59:F62" si="2">SUM(C59:E59)</f>
        <v>2</v>
      </c>
      <c r="G59" s="17"/>
    </row>
    <row r="60" spans="1:7" ht="18.75" customHeight="1" x14ac:dyDescent="0.25">
      <c r="A60" s="16"/>
      <c r="B60" s="58" t="s">
        <v>260</v>
      </c>
      <c r="C60" s="11">
        <v>1</v>
      </c>
      <c r="D60" s="11"/>
      <c r="E60" s="11">
        <v>1</v>
      </c>
      <c r="F60" s="11">
        <f t="shared" si="2"/>
        <v>2</v>
      </c>
      <c r="G60" s="17"/>
    </row>
    <row r="61" spans="1:7" ht="18.75" customHeight="1" x14ac:dyDescent="0.25">
      <c r="A61" s="16"/>
      <c r="B61" s="59" t="s">
        <v>259</v>
      </c>
      <c r="C61" s="9">
        <v>2</v>
      </c>
      <c r="D61" s="9"/>
      <c r="E61" s="9"/>
      <c r="F61" s="9">
        <f t="shared" si="2"/>
        <v>2</v>
      </c>
      <c r="G61" s="17"/>
    </row>
    <row r="62" spans="1:7" ht="18.75" customHeight="1" x14ac:dyDescent="0.25">
      <c r="A62" s="16"/>
      <c r="B62" s="58" t="s">
        <v>258</v>
      </c>
      <c r="C62" s="11">
        <v>2</v>
      </c>
      <c r="D62" s="11"/>
      <c r="E62" s="11">
        <v>1</v>
      </c>
      <c r="F62" s="11">
        <f t="shared" si="2"/>
        <v>3</v>
      </c>
      <c r="G62" s="17"/>
    </row>
    <row r="63" spans="1:7" ht="18.75" customHeight="1" x14ac:dyDescent="0.25">
      <c r="A63" s="16"/>
      <c r="B63" s="59" t="s">
        <v>257</v>
      </c>
      <c r="C63" s="9"/>
      <c r="D63" s="9">
        <v>1</v>
      </c>
      <c r="E63" s="9"/>
      <c r="F63" s="9">
        <f t="shared" ref="F63:F64" si="3">SUM(C63:E63)</f>
        <v>1</v>
      </c>
      <c r="G63" s="17"/>
    </row>
    <row r="64" spans="1:7" ht="18.75" customHeight="1" x14ac:dyDescent="0.25">
      <c r="A64" s="16"/>
      <c r="B64" s="58" t="s">
        <v>256</v>
      </c>
      <c r="C64" s="11">
        <v>3</v>
      </c>
      <c r="D64" s="11">
        <v>1</v>
      </c>
      <c r="E64" s="11">
        <v>1</v>
      </c>
      <c r="F64" s="11">
        <f t="shared" si="3"/>
        <v>5</v>
      </c>
      <c r="G64" s="17"/>
    </row>
    <row r="65" spans="1:7" ht="18.75" customHeight="1" x14ac:dyDescent="0.25">
      <c r="A65" s="16"/>
      <c r="B65" s="59" t="s">
        <v>255</v>
      </c>
      <c r="C65" s="9">
        <v>1</v>
      </c>
      <c r="D65" s="9">
        <v>2</v>
      </c>
      <c r="E65" s="9"/>
      <c r="F65" s="9">
        <f t="shared" ref="F65" si="4">SUM(C65:E65)</f>
        <v>3</v>
      </c>
      <c r="G65" s="17"/>
    </row>
    <row r="66" spans="1:7" ht="18.75" customHeight="1" x14ac:dyDescent="0.25">
      <c r="A66" s="16"/>
      <c r="B66" s="70" t="s">
        <v>10</v>
      </c>
      <c r="C66" s="69">
        <f>SUM(C8:C65)</f>
        <v>172</v>
      </c>
      <c r="D66" s="69">
        <f>SUM(D8:D65)</f>
        <v>154</v>
      </c>
      <c r="E66" s="69">
        <f>SUM(E8:E65)</f>
        <v>50</v>
      </c>
      <c r="F66" s="69">
        <f>SUM(F8:F65)</f>
        <v>376</v>
      </c>
      <c r="G66" s="17"/>
    </row>
    <row r="67" spans="1:7" ht="4.2" customHeight="1" x14ac:dyDescent="0.25">
      <c r="A67" s="18"/>
      <c r="B67" s="19"/>
      <c r="C67" s="19"/>
      <c r="D67" s="19"/>
      <c r="E67" s="19"/>
      <c r="F67" s="19"/>
      <c r="G67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5">
    <webPublishItem id="2960" divId="1_3_4_2960" sourceType="range" sourceRef="A3:H67" destinationFile="\\gpaq\gpaqssl\lldades\indicadors\2019\1_3_4_802.htm"/>
    <webPublishItem id="18859" divId="1_3_5_18859" sourceType="range" sourceRef="A6:F67" destinationFile="\\gpaq\gpaqssl\lldades\indicadors\2020\1_3_5_802.htm"/>
    <webPublishItem id="11981" divId="1_3_4_11981" sourceType="range" sourceRef="A6:G41" destinationFile="G:\GPAQ\GPAQ-COMU\Estadístiques internes\LLIBREDA\Lldades 2015\Taules\01 Docencia\1_3_4_820.htm"/>
    <webPublishItem id="18087" divId="1_3_5_18087" sourceType="range" sourceRef="A6:G66" destinationFile="\\gpaq\gpaqssl\lldades\indicadors\2020\1_3_5_802.htm"/>
    <webPublishItem id="5439" divId="1_3_4_5439" sourceType="range" sourceRef="A6:G67" destinationFile="\\gpaq\gpaqssl\lldades\indicadors\2020\1_3_4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04"/>
  <sheetViews>
    <sheetView showGridLines="0" workbookViewId="0">
      <selection activeCell="B4" sqref="B4"/>
    </sheetView>
  </sheetViews>
  <sheetFormatPr defaultColWidth="11.5546875" defaultRowHeight="13.2" x14ac:dyDescent="0.25"/>
  <cols>
    <col min="1" max="1" width="0.5546875" customWidth="1"/>
    <col min="2" max="2" width="35.6640625" customWidth="1"/>
    <col min="3" max="3" width="20.5546875" style="44" customWidth="1"/>
    <col min="4" max="4" width="0.77734375" customWidth="1"/>
    <col min="5" max="5" width="4.5546875" customWidth="1"/>
  </cols>
  <sheetData>
    <row r="1" spans="1:5" x14ac:dyDescent="0.25">
      <c r="A1" s="7"/>
      <c r="B1" s="55" t="s">
        <v>26</v>
      </c>
    </row>
    <row r="3" spans="1:5" ht="13.8" x14ac:dyDescent="0.25">
      <c r="B3" s="14" t="s">
        <v>25</v>
      </c>
      <c r="C3" s="14"/>
      <c r="D3" s="14"/>
      <c r="E3" s="14"/>
    </row>
    <row r="6" spans="1:5" ht="6" customHeight="1" x14ac:dyDescent="0.25">
      <c r="A6" s="42"/>
      <c r="B6" s="43"/>
      <c r="C6" s="53"/>
      <c r="D6" s="15"/>
    </row>
    <row r="7" spans="1:5" ht="26.4" customHeight="1" x14ac:dyDescent="0.25">
      <c r="A7" s="16"/>
      <c r="B7" s="89" t="s">
        <v>28</v>
      </c>
      <c r="C7" s="92" t="s">
        <v>12</v>
      </c>
      <c r="D7" s="17"/>
    </row>
    <row r="8" spans="1:5" ht="18" customHeight="1" x14ac:dyDescent="0.25">
      <c r="A8" s="16"/>
      <c r="B8" s="50" t="s">
        <v>204</v>
      </c>
      <c r="C8" s="39">
        <v>8</v>
      </c>
      <c r="D8" s="17"/>
    </row>
    <row r="9" spans="1:5" ht="18" customHeight="1" x14ac:dyDescent="0.25">
      <c r="A9" s="16"/>
      <c r="B9" s="49" t="s">
        <v>161</v>
      </c>
      <c r="C9" s="40">
        <v>43</v>
      </c>
      <c r="D9" s="17"/>
    </row>
    <row r="10" spans="1:5" ht="18" customHeight="1" x14ac:dyDescent="0.25">
      <c r="A10" s="16"/>
      <c r="B10" s="50" t="s">
        <v>352</v>
      </c>
      <c r="C10" s="39">
        <v>1</v>
      </c>
      <c r="D10" s="17"/>
    </row>
    <row r="11" spans="1:5" ht="18" customHeight="1" x14ac:dyDescent="0.25">
      <c r="A11" s="16"/>
      <c r="B11" s="49" t="s">
        <v>162</v>
      </c>
      <c r="C11" s="40">
        <v>10</v>
      </c>
      <c r="D11" s="17"/>
    </row>
    <row r="12" spans="1:5" ht="18" customHeight="1" x14ac:dyDescent="0.25">
      <c r="A12" s="16"/>
      <c r="B12" s="50" t="s">
        <v>350</v>
      </c>
      <c r="C12" s="39">
        <v>1</v>
      </c>
      <c r="D12" s="17"/>
    </row>
    <row r="13" spans="1:5" ht="18" customHeight="1" x14ac:dyDescent="0.25">
      <c r="A13" s="16"/>
      <c r="B13" s="49" t="s">
        <v>163</v>
      </c>
      <c r="C13" s="40">
        <v>38</v>
      </c>
      <c r="D13" s="17"/>
    </row>
    <row r="14" spans="1:5" ht="18" customHeight="1" x14ac:dyDescent="0.25">
      <c r="A14" s="16"/>
      <c r="B14" s="50" t="s">
        <v>205</v>
      </c>
      <c r="C14" s="39">
        <v>2</v>
      </c>
      <c r="D14" s="17"/>
    </row>
    <row r="15" spans="1:5" ht="18" customHeight="1" x14ac:dyDescent="0.25">
      <c r="A15" s="16"/>
      <c r="B15" s="49" t="s">
        <v>206</v>
      </c>
      <c r="C15" s="40">
        <v>2</v>
      </c>
      <c r="D15" s="17"/>
    </row>
    <row r="16" spans="1:5" ht="18" customHeight="1" x14ac:dyDescent="0.25">
      <c r="A16" s="16"/>
      <c r="B16" s="50" t="s">
        <v>236</v>
      </c>
      <c r="C16" s="39">
        <v>4</v>
      </c>
      <c r="D16" s="17"/>
    </row>
    <row r="17" spans="1:4" ht="18" customHeight="1" x14ac:dyDescent="0.25">
      <c r="A17" s="16"/>
      <c r="B17" s="49" t="s">
        <v>237</v>
      </c>
      <c r="C17" s="40">
        <v>1</v>
      </c>
      <c r="D17" s="17"/>
    </row>
    <row r="18" spans="1:4" ht="18" customHeight="1" x14ac:dyDescent="0.25">
      <c r="A18" s="16"/>
      <c r="B18" s="50" t="s">
        <v>222</v>
      </c>
      <c r="C18" s="39">
        <v>3</v>
      </c>
      <c r="D18" s="17"/>
    </row>
    <row r="19" spans="1:4" ht="18" customHeight="1" x14ac:dyDescent="0.25">
      <c r="A19" s="16"/>
      <c r="B19" s="49" t="s">
        <v>212</v>
      </c>
      <c r="C19" s="40">
        <v>7</v>
      </c>
      <c r="D19" s="17"/>
    </row>
    <row r="20" spans="1:4" ht="18" customHeight="1" x14ac:dyDescent="0.25">
      <c r="A20" s="16"/>
      <c r="B20" s="50" t="s">
        <v>174</v>
      </c>
      <c r="C20" s="39">
        <v>18</v>
      </c>
      <c r="D20" s="17"/>
    </row>
    <row r="21" spans="1:4" ht="18" customHeight="1" x14ac:dyDescent="0.25">
      <c r="A21" s="16"/>
      <c r="B21" s="49" t="s">
        <v>164</v>
      </c>
      <c r="C21" s="40">
        <v>21</v>
      </c>
      <c r="D21" s="17"/>
    </row>
    <row r="22" spans="1:4" ht="18" customHeight="1" x14ac:dyDescent="0.25">
      <c r="A22" s="16"/>
      <c r="B22" s="50" t="s">
        <v>182</v>
      </c>
      <c r="C22" s="39">
        <v>4</v>
      </c>
      <c r="D22" s="17"/>
    </row>
    <row r="23" spans="1:4" ht="18" customHeight="1" x14ac:dyDescent="0.25">
      <c r="A23" s="16"/>
      <c r="B23" s="49" t="s">
        <v>223</v>
      </c>
      <c r="C23" s="40">
        <v>9</v>
      </c>
      <c r="D23" s="17"/>
    </row>
    <row r="24" spans="1:4" ht="18" customHeight="1" x14ac:dyDescent="0.25">
      <c r="A24" s="16"/>
      <c r="B24" s="50" t="s">
        <v>183</v>
      </c>
      <c r="C24" s="39">
        <v>105</v>
      </c>
      <c r="D24" s="17"/>
    </row>
    <row r="25" spans="1:4" ht="18" customHeight="1" x14ac:dyDescent="0.25">
      <c r="A25" s="16"/>
      <c r="B25" s="49" t="s">
        <v>224</v>
      </c>
      <c r="C25" s="40">
        <v>11</v>
      </c>
      <c r="D25" s="17"/>
    </row>
    <row r="26" spans="1:4" ht="18" customHeight="1" x14ac:dyDescent="0.25">
      <c r="A26" s="16"/>
      <c r="B26" s="50" t="s">
        <v>184</v>
      </c>
      <c r="C26" s="39">
        <v>1</v>
      </c>
      <c r="D26" s="17"/>
    </row>
    <row r="27" spans="1:4" ht="18" customHeight="1" x14ac:dyDescent="0.25">
      <c r="A27" s="16"/>
      <c r="B27" s="49" t="s">
        <v>225</v>
      </c>
      <c r="C27" s="40">
        <v>6</v>
      </c>
      <c r="D27" s="17"/>
    </row>
    <row r="28" spans="1:4" ht="18" customHeight="1" x14ac:dyDescent="0.25">
      <c r="A28" s="16"/>
      <c r="B28" s="50" t="s">
        <v>185</v>
      </c>
      <c r="C28" s="39">
        <v>1</v>
      </c>
      <c r="D28" s="17"/>
    </row>
    <row r="29" spans="1:4" ht="18" customHeight="1" x14ac:dyDescent="0.25">
      <c r="A29" s="16"/>
      <c r="B29" s="49" t="s">
        <v>186</v>
      </c>
      <c r="C29" s="40">
        <v>7</v>
      </c>
      <c r="D29" s="17"/>
    </row>
    <row r="30" spans="1:4" ht="18" customHeight="1" x14ac:dyDescent="0.25">
      <c r="A30" s="16"/>
      <c r="B30" s="50" t="s">
        <v>187</v>
      </c>
      <c r="C30" s="39">
        <v>7</v>
      </c>
      <c r="D30" s="17"/>
    </row>
    <row r="31" spans="1:4" ht="18" customHeight="1" x14ac:dyDescent="0.25">
      <c r="A31" s="16"/>
      <c r="B31" s="49" t="s">
        <v>188</v>
      </c>
      <c r="C31" s="40">
        <v>1</v>
      </c>
      <c r="D31" s="17"/>
    </row>
    <row r="32" spans="1:4" ht="18" customHeight="1" x14ac:dyDescent="0.25">
      <c r="A32" s="16"/>
      <c r="B32" s="50" t="s">
        <v>165</v>
      </c>
      <c r="C32" s="39">
        <v>125</v>
      </c>
      <c r="D32" s="17"/>
    </row>
    <row r="33" spans="1:4" ht="18" customHeight="1" x14ac:dyDescent="0.25">
      <c r="A33" s="16"/>
      <c r="B33" s="49" t="s">
        <v>327</v>
      </c>
      <c r="C33" s="40">
        <v>1</v>
      </c>
      <c r="D33" s="17"/>
    </row>
    <row r="34" spans="1:4" ht="18" customHeight="1" x14ac:dyDescent="0.25">
      <c r="A34" s="16"/>
      <c r="B34" s="50" t="s">
        <v>328</v>
      </c>
      <c r="C34" s="39">
        <v>1</v>
      </c>
      <c r="D34" s="17"/>
    </row>
    <row r="35" spans="1:4" ht="18" customHeight="1" x14ac:dyDescent="0.25">
      <c r="A35" s="16"/>
      <c r="B35" s="49" t="s">
        <v>254</v>
      </c>
      <c r="C35" s="40">
        <v>3680</v>
      </c>
      <c r="D35" s="17"/>
    </row>
    <row r="36" spans="1:4" ht="18" customHeight="1" x14ac:dyDescent="0.25">
      <c r="A36" s="16"/>
      <c r="B36" s="50" t="s">
        <v>189</v>
      </c>
      <c r="C36" s="39">
        <v>30</v>
      </c>
      <c r="D36" s="17"/>
    </row>
    <row r="37" spans="1:4" ht="18" customHeight="1" x14ac:dyDescent="0.25">
      <c r="A37" s="16"/>
      <c r="B37" s="49" t="s">
        <v>226</v>
      </c>
      <c r="C37" s="40">
        <v>4</v>
      </c>
      <c r="D37" s="17"/>
    </row>
    <row r="38" spans="1:4" ht="18" customHeight="1" x14ac:dyDescent="0.25">
      <c r="A38" s="16"/>
      <c r="B38" s="50" t="s">
        <v>227</v>
      </c>
      <c r="C38" s="39">
        <v>1</v>
      </c>
      <c r="D38" s="17"/>
    </row>
    <row r="39" spans="1:4" ht="18" customHeight="1" x14ac:dyDescent="0.25">
      <c r="A39" s="16"/>
      <c r="B39" s="49" t="s">
        <v>207</v>
      </c>
      <c r="C39" s="40">
        <v>20</v>
      </c>
      <c r="D39" s="17"/>
    </row>
    <row r="40" spans="1:4" ht="18" customHeight="1" x14ac:dyDescent="0.25">
      <c r="A40" s="16"/>
      <c r="B40" s="50" t="s">
        <v>329</v>
      </c>
      <c r="C40" s="39">
        <v>3</v>
      </c>
      <c r="D40" s="17"/>
    </row>
    <row r="41" spans="1:4" ht="18" customHeight="1" x14ac:dyDescent="0.25">
      <c r="A41" s="16"/>
      <c r="B41" s="49" t="s">
        <v>166</v>
      </c>
      <c r="C41" s="40">
        <v>17</v>
      </c>
      <c r="D41" s="17"/>
    </row>
    <row r="42" spans="1:4" ht="18" customHeight="1" x14ac:dyDescent="0.25">
      <c r="A42" s="16"/>
      <c r="B42" s="50" t="s">
        <v>190</v>
      </c>
      <c r="C42" s="39">
        <v>3</v>
      </c>
      <c r="D42" s="17"/>
    </row>
    <row r="43" spans="1:4" ht="18" customHeight="1" x14ac:dyDescent="0.25">
      <c r="A43" s="16"/>
      <c r="B43" s="49" t="s">
        <v>213</v>
      </c>
      <c r="C43" s="40">
        <v>10</v>
      </c>
      <c r="D43" s="17"/>
    </row>
    <row r="44" spans="1:4" ht="18" customHeight="1" x14ac:dyDescent="0.25">
      <c r="A44" s="16"/>
      <c r="B44" s="50" t="s">
        <v>208</v>
      </c>
      <c r="C44" s="39">
        <v>3</v>
      </c>
      <c r="D44" s="17"/>
    </row>
    <row r="45" spans="1:4" ht="18" customHeight="1" x14ac:dyDescent="0.25">
      <c r="A45" s="16"/>
      <c r="B45" s="49" t="s">
        <v>209</v>
      </c>
      <c r="C45" s="40">
        <v>50</v>
      </c>
      <c r="D45" s="17"/>
    </row>
    <row r="46" spans="1:4" ht="18" customHeight="1" x14ac:dyDescent="0.25">
      <c r="A46" s="16"/>
      <c r="B46" s="50" t="s">
        <v>214</v>
      </c>
      <c r="C46" s="39">
        <v>4</v>
      </c>
      <c r="D46" s="17"/>
    </row>
    <row r="47" spans="1:4" ht="18" customHeight="1" x14ac:dyDescent="0.25">
      <c r="A47" s="16"/>
      <c r="B47" s="49" t="s">
        <v>175</v>
      </c>
      <c r="C47" s="40">
        <v>21</v>
      </c>
      <c r="D47" s="17"/>
    </row>
    <row r="48" spans="1:4" ht="18" customHeight="1" x14ac:dyDescent="0.25">
      <c r="A48" s="16"/>
      <c r="B48" s="50" t="s">
        <v>191</v>
      </c>
      <c r="C48" s="39">
        <v>1</v>
      </c>
      <c r="D48" s="17"/>
    </row>
    <row r="49" spans="1:4" ht="18" customHeight="1" x14ac:dyDescent="0.25">
      <c r="A49" s="16"/>
      <c r="B49" s="49" t="s">
        <v>176</v>
      </c>
      <c r="C49" s="40">
        <v>2</v>
      </c>
      <c r="D49" s="17"/>
    </row>
    <row r="50" spans="1:4" ht="18" customHeight="1" x14ac:dyDescent="0.25">
      <c r="A50" s="16"/>
      <c r="B50" s="50" t="s">
        <v>238</v>
      </c>
      <c r="C50" s="39">
        <v>2</v>
      </c>
      <c r="D50" s="17"/>
    </row>
    <row r="51" spans="1:4" ht="18" customHeight="1" x14ac:dyDescent="0.25">
      <c r="A51" s="16"/>
      <c r="B51" s="49" t="s">
        <v>192</v>
      </c>
      <c r="C51" s="40">
        <v>2</v>
      </c>
      <c r="D51" s="17"/>
    </row>
    <row r="52" spans="1:4" ht="18" customHeight="1" x14ac:dyDescent="0.25">
      <c r="A52" s="16"/>
      <c r="B52" s="50" t="s">
        <v>193</v>
      </c>
      <c r="C52" s="39">
        <v>90</v>
      </c>
      <c r="D52" s="17"/>
    </row>
    <row r="53" spans="1:4" ht="18" customHeight="1" x14ac:dyDescent="0.25">
      <c r="A53" s="16"/>
      <c r="B53" s="49" t="s">
        <v>194</v>
      </c>
      <c r="C53" s="40">
        <v>2</v>
      </c>
      <c r="D53" s="17"/>
    </row>
    <row r="54" spans="1:4" ht="18" customHeight="1" x14ac:dyDescent="0.25">
      <c r="A54" s="16"/>
      <c r="B54" s="50" t="s">
        <v>210</v>
      </c>
      <c r="C54" s="39">
        <v>3</v>
      </c>
      <c r="D54" s="17"/>
    </row>
    <row r="55" spans="1:4" ht="18" customHeight="1" x14ac:dyDescent="0.25">
      <c r="A55" s="16"/>
      <c r="B55" s="49" t="s">
        <v>228</v>
      </c>
      <c r="C55" s="40">
        <v>2</v>
      </c>
      <c r="D55" s="17"/>
    </row>
    <row r="56" spans="1:4" ht="18" customHeight="1" x14ac:dyDescent="0.25">
      <c r="A56" s="16"/>
      <c r="B56" s="50" t="s">
        <v>330</v>
      </c>
      <c r="C56" s="39">
        <v>2</v>
      </c>
      <c r="D56" s="17"/>
    </row>
    <row r="57" spans="1:4" ht="18" customHeight="1" x14ac:dyDescent="0.25">
      <c r="A57" s="16"/>
      <c r="B57" s="49" t="s">
        <v>195</v>
      </c>
      <c r="C57" s="40">
        <v>1</v>
      </c>
      <c r="D57" s="17"/>
    </row>
    <row r="58" spans="1:4" ht="18" customHeight="1" x14ac:dyDescent="0.25">
      <c r="A58" s="16"/>
      <c r="B58" s="50" t="s">
        <v>196</v>
      </c>
      <c r="C58" s="39">
        <v>22</v>
      </c>
      <c r="D58" s="17"/>
    </row>
    <row r="59" spans="1:4" ht="18" customHeight="1" x14ac:dyDescent="0.25">
      <c r="A59" s="16"/>
      <c r="B59" s="49" t="s">
        <v>197</v>
      </c>
      <c r="C59" s="40">
        <v>3</v>
      </c>
      <c r="D59" s="17"/>
    </row>
    <row r="60" spans="1:4" ht="18" customHeight="1" x14ac:dyDescent="0.25">
      <c r="A60" s="16"/>
      <c r="B60" s="50" t="s">
        <v>215</v>
      </c>
      <c r="C60" s="39">
        <v>4</v>
      </c>
      <c r="D60" s="17"/>
    </row>
    <row r="61" spans="1:4" ht="18" customHeight="1" x14ac:dyDescent="0.25">
      <c r="A61" s="16"/>
      <c r="B61" s="49" t="s">
        <v>216</v>
      </c>
      <c r="C61" s="40">
        <v>1</v>
      </c>
      <c r="D61" s="17"/>
    </row>
    <row r="62" spans="1:4" ht="18" customHeight="1" x14ac:dyDescent="0.25">
      <c r="A62" s="16"/>
      <c r="B62" s="50" t="s">
        <v>198</v>
      </c>
      <c r="C62" s="39">
        <v>25</v>
      </c>
      <c r="D62" s="17"/>
    </row>
    <row r="63" spans="1:4" ht="18" customHeight="1" x14ac:dyDescent="0.25">
      <c r="A63" s="16"/>
      <c r="B63" s="49" t="s">
        <v>331</v>
      </c>
      <c r="C63" s="40">
        <v>1</v>
      </c>
      <c r="D63" s="17"/>
    </row>
    <row r="64" spans="1:4" ht="18" customHeight="1" x14ac:dyDescent="0.25">
      <c r="A64" s="16"/>
      <c r="B64" s="50" t="s">
        <v>167</v>
      </c>
      <c r="C64" s="39">
        <v>62</v>
      </c>
      <c r="D64" s="17"/>
    </row>
    <row r="65" spans="1:4" ht="18" customHeight="1" x14ac:dyDescent="0.25">
      <c r="A65" s="16"/>
      <c r="B65" s="49" t="s">
        <v>332</v>
      </c>
      <c r="C65" s="40">
        <v>1</v>
      </c>
      <c r="D65" s="17"/>
    </row>
    <row r="66" spans="1:4" ht="18" customHeight="1" x14ac:dyDescent="0.25">
      <c r="A66" s="16"/>
      <c r="B66" s="50" t="s">
        <v>333</v>
      </c>
      <c r="C66" s="39">
        <v>1</v>
      </c>
      <c r="D66" s="17"/>
    </row>
    <row r="67" spans="1:4" ht="18" customHeight="1" x14ac:dyDescent="0.25">
      <c r="A67" s="16"/>
      <c r="B67" s="49" t="s">
        <v>229</v>
      </c>
      <c r="C67" s="40">
        <v>2</v>
      </c>
      <c r="D67" s="17"/>
    </row>
    <row r="68" spans="1:4" ht="18" customHeight="1" x14ac:dyDescent="0.25">
      <c r="A68" s="16"/>
      <c r="B68" s="50" t="s">
        <v>230</v>
      </c>
      <c r="C68" s="39">
        <v>4</v>
      </c>
      <c r="D68" s="17"/>
    </row>
    <row r="69" spans="1:4" ht="18" customHeight="1" x14ac:dyDescent="0.25">
      <c r="A69" s="16"/>
      <c r="B69" s="49" t="s">
        <v>217</v>
      </c>
      <c r="C69" s="40">
        <v>4</v>
      </c>
      <c r="D69" s="17"/>
    </row>
    <row r="70" spans="1:4" ht="18" customHeight="1" x14ac:dyDescent="0.25">
      <c r="A70" s="16"/>
      <c r="B70" s="50" t="s">
        <v>218</v>
      </c>
      <c r="C70" s="39">
        <v>15</v>
      </c>
      <c r="D70" s="17"/>
    </row>
    <row r="71" spans="1:4" ht="18" customHeight="1" x14ac:dyDescent="0.25">
      <c r="A71" s="16"/>
      <c r="B71" s="49" t="s">
        <v>177</v>
      </c>
      <c r="C71" s="40">
        <v>28</v>
      </c>
      <c r="D71" s="17"/>
    </row>
    <row r="72" spans="1:4" ht="18" customHeight="1" x14ac:dyDescent="0.25">
      <c r="A72" s="16"/>
      <c r="B72" s="50" t="s">
        <v>211</v>
      </c>
      <c r="C72" s="39">
        <v>8</v>
      </c>
      <c r="D72" s="17"/>
    </row>
    <row r="73" spans="1:4" ht="18" customHeight="1" x14ac:dyDescent="0.25">
      <c r="A73" s="16"/>
      <c r="B73" s="49" t="s">
        <v>301</v>
      </c>
      <c r="C73" s="40">
        <v>1</v>
      </c>
      <c r="D73" s="17"/>
    </row>
    <row r="74" spans="1:4" ht="18" customHeight="1" x14ac:dyDescent="0.25">
      <c r="A74" s="16"/>
      <c r="B74" s="50" t="s">
        <v>168</v>
      </c>
      <c r="C74" s="39">
        <v>15</v>
      </c>
      <c r="D74" s="17"/>
    </row>
    <row r="75" spans="1:4" ht="18" customHeight="1" x14ac:dyDescent="0.25">
      <c r="A75" s="16"/>
      <c r="B75" s="49" t="s">
        <v>235</v>
      </c>
      <c r="C75" s="40">
        <v>8</v>
      </c>
      <c r="D75" s="17"/>
    </row>
    <row r="76" spans="1:4" ht="18" customHeight="1" x14ac:dyDescent="0.25">
      <c r="A76" s="16"/>
      <c r="B76" s="50" t="s">
        <v>178</v>
      </c>
      <c r="C76" s="39">
        <v>119</v>
      </c>
      <c r="D76" s="17"/>
    </row>
    <row r="77" spans="1:4" ht="18" customHeight="1" x14ac:dyDescent="0.25">
      <c r="A77" s="16"/>
      <c r="B77" s="49" t="s">
        <v>199</v>
      </c>
      <c r="C77" s="40">
        <v>15</v>
      </c>
      <c r="D77" s="17"/>
    </row>
    <row r="78" spans="1:4" ht="18" customHeight="1" x14ac:dyDescent="0.25">
      <c r="A78" s="16"/>
      <c r="B78" s="50" t="s">
        <v>169</v>
      </c>
      <c r="C78" s="39">
        <v>22</v>
      </c>
      <c r="D78" s="17"/>
    </row>
    <row r="79" spans="1:4" ht="18" customHeight="1" x14ac:dyDescent="0.25">
      <c r="A79" s="16"/>
      <c r="B79" s="49" t="s">
        <v>200</v>
      </c>
      <c r="C79" s="40">
        <v>1</v>
      </c>
      <c r="D79" s="17"/>
    </row>
    <row r="80" spans="1:4" ht="18" customHeight="1" x14ac:dyDescent="0.25">
      <c r="A80" s="16"/>
      <c r="B80" s="50" t="s">
        <v>179</v>
      </c>
      <c r="C80" s="39">
        <v>4</v>
      </c>
      <c r="D80" s="17"/>
    </row>
    <row r="81" spans="1:4" ht="18" customHeight="1" x14ac:dyDescent="0.25">
      <c r="A81" s="16"/>
      <c r="B81" s="49" t="s">
        <v>170</v>
      </c>
      <c r="C81" s="40">
        <v>15</v>
      </c>
      <c r="D81" s="17"/>
    </row>
    <row r="82" spans="1:4" ht="18" customHeight="1" x14ac:dyDescent="0.25">
      <c r="A82" s="16"/>
      <c r="B82" s="50" t="s">
        <v>334</v>
      </c>
      <c r="C82" s="39">
        <v>8</v>
      </c>
      <c r="D82" s="17"/>
    </row>
    <row r="83" spans="1:4" ht="18" customHeight="1" x14ac:dyDescent="0.25">
      <c r="A83" s="16"/>
      <c r="B83" s="49" t="s">
        <v>180</v>
      </c>
      <c r="C83" s="40">
        <v>8</v>
      </c>
      <c r="D83" s="17"/>
    </row>
    <row r="84" spans="1:4" ht="18" customHeight="1" x14ac:dyDescent="0.25">
      <c r="A84" s="16"/>
      <c r="B84" s="50" t="s">
        <v>233</v>
      </c>
      <c r="C84" s="39">
        <v>2</v>
      </c>
      <c r="D84" s="17"/>
    </row>
    <row r="85" spans="1:4" ht="18" customHeight="1" x14ac:dyDescent="0.25">
      <c r="A85" s="16"/>
      <c r="B85" s="49" t="s">
        <v>219</v>
      </c>
      <c r="C85" s="40">
        <v>3</v>
      </c>
      <c r="D85" s="17"/>
    </row>
    <row r="86" spans="1:4" ht="18" customHeight="1" x14ac:dyDescent="0.25">
      <c r="A86" s="16"/>
      <c r="B86" s="50" t="s">
        <v>201</v>
      </c>
      <c r="C86" s="39">
        <v>8</v>
      </c>
      <c r="D86" s="17"/>
    </row>
    <row r="87" spans="1:4" ht="18" customHeight="1" x14ac:dyDescent="0.25">
      <c r="A87" s="16"/>
      <c r="B87" s="49" t="s">
        <v>220</v>
      </c>
      <c r="C87" s="40">
        <v>3</v>
      </c>
      <c r="D87" s="17"/>
    </row>
    <row r="88" spans="1:4" ht="18" customHeight="1" x14ac:dyDescent="0.25">
      <c r="A88" s="16"/>
      <c r="B88" s="50" t="s">
        <v>353</v>
      </c>
      <c r="C88" s="39">
        <v>1</v>
      </c>
      <c r="D88" s="17"/>
    </row>
    <row r="89" spans="1:4" ht="18" customHeight="1" x14ac:dyDescent="0.25">
      <c r="A89" s="16"/>
      <c r="B89" s="49" t="s">
        <v>239</v>
      </c>
      <c r="C89" s="40">
        <v>4</v>
      </c>
      <c r="D89" s="17"/>
    </row>
    <row r="90" spans="1:4" ht="18" customHeight="1" x14ac:dyDescent="0.25">
      <c r="A90" s="16"/>
      <c r="B90" s="50" t="s">
        <v>335</v>
      </c>
      <c r="C90" s="39">
        <v>3</v>
      </c>
      <c r="D90" s="17"/>
    </row>
    <row r="91" spans="1:4" ht="18" customHeight="1" x14ac:dyDescent="0.25">
      <c r="A91" s="16"/>
      <c r="B91" s="49" t="s">
        <v>221</v>
      </c>
      <c r="C91" s="40">
        <v>1</v>
      </c>
      <c r="D91" s="17"/>
    </row>
    <row r="92" spans="1:4" ht="18" customHeight="1" x14ac:dyDescent="0.25">
      <c r="A92" s="16"/>
      <c r="B92" s="50" t="s">
        <v>234</v>
      </c>
      <c r="C92" s="39">
        <v>5</v>
      </c>
      <c r="D92" s="17"/>
    </row>
    <row r="93" spans="1:4" ht="18" customHeight="1" x14ac:dyDescent="0.25">
      <c r="A93" s="16"/>
      <c r="B93" s="49" t="s">
        <v>181</v>
      </c>
      <c r="C93" s="40">
        <v>25</v>
      </c>
      <c r="D93" s="17"/>
    </row>
    <row r="94" spans="1:4" ht="18" customHeight="1" x14ac:dyDescent="0.25">
      <c r="A94" s="16"/>
      <c r="B94" s="50" t="s">
        <v>240</v>
      </c>
      <c r="C94" s="39">
        <v>1</v>
      </c>
      <c r="D94" s="17"/>
    </row>
    <row r="95" spans="1:4" ht="18" customHeight="1" x14ac:dyDescent="0.25">
      <c r="A95" s="16"/>
      <c r="B95" s="49" t="s">
        <v>336</v>
      </c>
      <c r="C95" s="40">
        <v>6</v>
      </c>
      <c r="D95" s="17"/>
    </row>
    <row r="96" spans="1:4" ht="18" customHeight="1" x14ac:dyDescent="0.25">
      <c r="A96" s="16"/>
      <c r="B96" s="50" t="s">
        <v>232</v>
      </c>
      <c r="C96" s="39">
        <v>11</v>
      </c>
      <c r="D96" s="17"/>
    </row>
    <row r="97" spans="1:4" ht="18" customHeight="1" x14ac:dyDescent="0.25">
      <c r="A97" s="16"/>
      <c r="B97" s="49" t="s">
        <v>202</v>
      </c>
      <c r="C97" s="40">
        <v>17</v>
      </c>
      <c r="D97" s="17"/>
    </row>
    <row r="98" spans="1:4" ht="18" customHeight="1" x14ac:dyDescent="0.25">
      <c r="A98" s="16"/>
      <c r="B98" s="50" t="s">
        <v>171</v>
      </c>
      <c r="C98" s="39">
        <v>2</v>
      </c>
      <c r="D98" s="17"/>
    </row>
    <row r="99" spans="1:4" ht="18" customHeight="1" x14ac:dyDescent="0.25">
      <c r="A99" s="16"/>
      <c r="B99" s="49" t="s">
        <v>172</v>
      </c>
      <c r="C99" s="40">
        <v>43</v>
      </c>
      <c r="D99" s="17"/>
    </row>
    <row r="100" spans="1:4" ht="18" customHeight="1" x14ac:dyDescent="0.25">
      <c r="A100" s="16"/>
      <c r="B100" s="50" t="s">
        <v>173</v>
      </c>
      <c r="C100" s="39">
        <v>111</v>
      </c>
      <c r="D100" s="17"/>
    </row>
    <row r="101" spans="1:4" ht="18" customHeight="1" x14ac:dyDescent="0.25">
      <c r="A101" s="16"/>
      <c r="B101" s="49" t="s">
        <v>203</v>
      </c>
      <c r="C101" s="40">
        <v>4</v>
      </c>
      <c r="D101" s="17"/>
    </row>
    <row r="102" spans="1:4" ht="18" customHeight="1" x14ac:dyDescent="0.25">
      <c r="A102" s="16"/>
      <c r="B102" s="50" t="s">
        <v>231</v>
      </c>
      <c r="C102" s="39">
        <v>1</v>
      </c>
      <c r="D102" s="17"/>
    </row>
    <row r="103" spans="1:4" ht="18" customHeight="1" x14ac:dyDescent="0.25">
      <c r="A103" s="16"/>
      <c r="B103" s="66" t="s">
        <v>10</v>
      </c>
      <c r="C103" s="67">
        <f>SUM(C8:C102)</f>
        <v>5039</v>
      </c>
      <c r="D103" s="17"/>
    </row>
    <row r="104" spans="1:4" ht="3.75" customHeight="1" x14ac:dyDescent="0.25">
      <c r="A104" s="18"/>
      <c r="B104" s="19"/>
      <c r="C104" s="54"/>
      <c r="D104" s="20"/>
    </row>
  </sheetData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773" divId="1_3_4_2773" sourceType="range" sourceRef="A6:D104" destinationFile="\\gpaq\gpaqssl\lldades\indicadors\2020\1_3_5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7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5.5546875" bestFit="1" customWidth="1"/>
    <col min="3" max="3" width="16.109375" customWidth="1"/>
    <col min="4" max="4" width="14.109375" customWidth="1"/>
    <col min="5" max="5" width="20.6640625" customWidth="1"/>
    <col min="6" max="6" width="15.44140625" customWidth="1"/>
    <col min="7" max="7" width="16.44140625" customWidth="1"/>
    <col min="8" max="8" width="14.44140625" customWidth="1"/>
    <col min="9" max="9" width="13.77734375" customWidth="1"/>
    <col min="10" max="10" width="18.5546875" customWidth="1"/>
    <col min="11" max="11" width="16.44140625" customWidth="1"/>
    <col min="12" max="12" width="13.44140625" customWidth="1"/>
    <col min="13" max="13" width="0.5546875" customWidth="1"/>
    <col min="14" max="14" width="2" customWidth="1"/>
  </cols>
  <sheetData>
    <row r="1" spans="1:14" x14ac:dyDescent="0.25">
      <c r="B1" s="55" t="s">
        <v>26</v>
      </c>
      <c r="C1" s="55"/>
    </row>
    <row r="2" spans="1:14" x14ac:dyDescent="0.25">
      <c r="B2" s="55"/>
      <c r="C2" s="55"/>
    </row>
    <row r="3" spans="1:14" ht="13.8" x14ac:dyDescent="0.25">
      <c r="B3" s="110" t="s">
        <v>49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3.8" x14ac:dyDescent="0.25">
      <c r="B4" s="110" t="s">
        <v>15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5"/>
    </row>
    <row r="7" spans="1:14" ht="56.4" customHeight="1" x14ac:dyDescent="0.25">
      <c r="A7" s="16"/>
      <c r="B7" s="66" t="s">
        <v>28</v>
      </c>
      <c r="C7" s="67" t="s">
        <v>243</v>
      </c>
      <c r="D7" s="67" t="s">
        <v>100</v>
      </c>
      <c r="E7" s="67" t="s">
        <v>101</v>
      </c>
      <c r="F7" s="67" t="s">
        <v>102</v>
      </c>
      <c r="G7" s="67" t="s">
        <v>103</v>
      </c>
      <c r="H7" s="67" t="s">
        <v>104</v>
      </c>
      <c r="I7" s="67" t="s">
        <v>105</v>
      </c>
      <c r="J7" s="67" t="s">
        <v>106</v>
      </c>
      <c r="K7" s="67" t="s">
        <v>244</v>
      </c>
      <c r="L7" s="67" t="s">
        <v>12</v>
      </c>
      <c r="M7" s="17"/>
    </row>
    <row r="8" spans="1:14" ht="21" customHeight="1" x14ac:dyDescent="0.25">
      <c r="A8" s="16"/>
      <c r="B8" s="59" t="s">
        <v>298</v>
      </c>
      <c r="C8" s="9"/>
      <c r="D8" s="9"/>
      <c r="E8" s="9"/>
      <c r="F8" s="9"/>
      <c r="G8" s="9">
        <v>1</v>
      </c>
      <c r="H8" s="9">
        <v>1</v>
      </c>
      <c r="I8" s="9"/>
      <c r="J8" s="9">
        <v>2</v>
      </c>
      <c r="K8" s="9">
        <v>1</v>
      </c>
      <c r="L8" s="9">
        <f>SUM(C8:K8)</f>
        <v>5</v>
      </c>
      <c r="M8" s="17"/>
    </row>
    <row r="9" spans="1:14" ht="21" customHeight="1" x14ac:dyDescent="0.25">
      <c r="A9" s="16"/>
      <c r="B9" s="58" t="s">
        <v>163</v>
      </c>
      <c r="C9" s="11"/>
      <c r="D9" s="11"/>
      <c r="E9" s="11"/>
      <c r="F9" s="11"/>
      <c r="G9" s="11"/>
      <c r="H9" s="11"/>
      <c r="I9" s="11"/>
      <c r="J9" s="11">
        <v>1</v>
      </c>
      <c r="K9" s="11"/>
      <c r="L9" s="11">
        <f t="shared" ref="L9:L35" si="0">SUM(C9:K9)</f>
        <v>1</v>
      </c>
      <c r="M9" s="17"/>
    </row>
    <row r="10" spans="1:14" ht="21" customHeight="1" x14ac:dyDescent="0.25">
      <c r="A10" s="16"/>
      <c r="B10" s="59" t="s">
        <v>307</v>
      </c>
      <c r="C10" s="9"/>
      <c r="D10" s="9"/>
      <c r="E10" s="9"/>
      <c r="F10" s="9"/>
      <c r="G10" s="9"/>
      <c r="H10" s="9">
        <v>1</v>
      </c>
      <c r="I10" s="9"/>
      <c r="J10" s="9"/>
      <c r="K10" s="9"/>
      <c r="L10" s="9">
        <f t="shared" si="0"/>
        <v>1</v>
      </c>
      <c r="M10" s="17"/>
    </row>
    <row r="11" spans="1:14" ht="21" customHeight="1" x14ac:dyDescent="0.25">
      <c r="A11" s="16"/>
      <c r="B11" s="58" t="s">
        <v>293</v>
      </c>
      <c r="C11" s="11"/>
      <c r="D11" s="11"/>
      <c r="E11" s="11">
        <v>1</v>
      </c>
      <c r="F11" s="11">
        <v>1</v>
      </c>
      <c r="G11" s="11"/>
      <c r="H11" s="11"/>
      <c r="I11" s="11"/>
      <c r="J11" s="11"/>
      <c r="K11" s="11"/>
      <c r="L11" s="11">
        <f t="shared" si="0"/>
        <v>2</v>
      </c>
      <c r="M11" s="17"/>
    </row>
    <row r="12" spans="1:14" ht="21" customHeight="1" x14ac:dyDescent="0.25">
      <c r="A12" s="16"/>
      <c r="B12" s="59" t="s">
        <v>290</v>
      </c>
      <c r="C12" s="9"/>
      <c r="D12" s="9"/>
      <c r="E12" s="9">
        <v>3</v>
      </c>
      <c r="F12" s="9"/>
      <c r="G12" s="9">
        <v>1</v>
      </c>
      <c r="H12" s="9">
        <v>1</v>
      </c>
      <c r="I12" s="9"/>
      <c r="J12" s="9">
        <v>1</v>
      </c>
      <c r="K12" s="9"/>
      <c r="L12" s="9">
        <f t="shared" si="0"/>
        <v>6</v>
      </c>
      <c r="M12" s="17"/>
    </row>
    <row r="13" spans="1:14" ht="21" customHeight="1" x14ac:dyDescent="0.25">
      <c r="A13" s="16"/>
      <c r="B13" s="58" t="s">
        <v>289</v>
      </c>
      <c r="C13" s="11"/>
      <c r="D13" s="11"/>
      <c r="E13" s="11">
        <v>1</v>
      </c>
      <c r="F13" s="11"/>
      <c r="G13" s="11"/>
      <c r="H13" s="11"/>
      <c r="I13" s="11"/>
      <c r="J13" s="11">
        <v>1</v>
      </c>
      <c r="K13" s="11"/>
      <c r="L13" s="11">
        <f t="shared" si="0"/>
        <v>2</v>
      </c>
      <c r="M13" s="17"/>
    </row>
    <row r="14" spans="1:14" ht="21" customHeight="1" x14ac:dyDescent="0.25">
      <c r="A14" s="16"/>
      <c r="B14" s="59" t="s">
        <v>225</v>
      </c>
      <c r="C14" s="9"/>
      <c r="D14" s="9"/>
      <c r="E14" s="9">
        <v>1</v>
      </c>
      <c r="F14" s="9"/>
      <c r="G14" s="9"/>
      <c r="H14" s="9"/>
      <c r="I14" s="9"/>
      <c r="J14" s="9"/>
      <c r="K14" s="9"/>
      <c r="L14" s="9">
        <f t="shared" si="0"/>
        <v>1</v>
      </c>
      <c r="M14" s="17"/>
    </row>
    <row r="15" spans="1:14" ht="21" customHeight="1" x14ac:dyDescent="0.25">
      <c r="A15" s="16"/>
      <c r="B15" s="58" t="s">
        <v>288</v>
      </c>
      <c r="C15" s="11"/>
      <c r="D15" s="11"/>
      <c r="E15" s="11">
        <v>4</v>
      </c>
      <c r="F15" s="11"/>
      <c r="G15" s="11">
        <v>1</v>
      </c>
      <c r="H15" s="11"/>
      <c r="I15" s="11"/>
      <c r="J15" s="11"/>
      <c r="K15" s="11"/>
      <c r="L15" s="11">
        <f t="shared" si="0"/>
        <v>5</v>
      </c>
      <c r="M15" s="17"/>
    </row>
    <row r="16" spans="1:14" ht="21" customHeight="1" x14ac:dyDescent="0.25">
      <c r="A16" s="16"/>
      <c r="B16" s="59" t="s">
        <v>287</v>
      </c>
      <c r="C16" s="9"/>
      <c r="D16" s="9"/>
      <c r="E16" s="9"/>
      <c r="F16" s="9"/>
      <c r="G16" s="9"/>
      <c r="H16" s="9"/>
      <c r="I16" s="9"/>
      <c r="J16" s="9">
        <v>1</v>
      </c>
      <c r="K16" s="9"/>
      <c r="L16" s="9">
        <f t="shared" si="0"/>
        <v>1</v>
      </c>
      <c r="M16" s="17"/>
    </row>
    <row r="17" spans="1:13" ht="21" customHeight="1" x14ac:dyDescent="0.25">
      <c r="A17" s="16"/>
      <c r="B17" s="58" t="s">
        <v>284</v>
      </c>
      <c r="C17" s="11">
        <v>13</v>
      </c>
      <c r="D17" s="11">
        <v>268</v>
      </c>
      <c r="E17" s="11">
        <v>42</v>
      </c>
      <c r="F17" s="11">
        <v>139</v>
      </c>
      <c r="G17" s="11">
        <v>10</v>
      </c>
      <c r="H17" s="11">
        <v>288</v>
      </c>
      <c r="I17" s="11">
        <v>2</v>
      </c>
      <c r="J17" s="11">
        <v>11</v>
      </c>
      <c r="K17" s="11">
        <v>7</v>
      </c>
      <c r="L17" s="11">
        <f t="shared" si="0"/>
        <v>780</v>
      </c>
      <c r="M17" s="17"/>
    </row>
    <row r="18" spans="1:13" ht="21" customHeight="1" x14ac:dyDescent="0.25">
      <c r="A18" s="16"/>
      <c r="B18" s="59" t="s">
        <v>283</v>
      </c>
      <c r="C18" s="9"/>
      <c r="D18" s="9"/>
      <c r="E18" s="9"/>
      <c r="F18" s="9"/>
      <c r="G18" s="9"/>
      <c r="H18" s="9"/>
      <c r="I18" s="9"/>
      <c r="J18" s="9">
        <v>1</v>
      </c>
      <c r="K18" s="9"/>
      <c r="L18" s="9">
        <f t="shared" si="0"/>
        <v>1</v>
      </c>
      <c r="M18" s="17"/>
    </row>
    <row r="19" spans="1:13" ht="21" customHeight="1" x14ac:dyDescent="0.25">
      <c r="A19" s="16"/>
      <c r="B19" s="58" t="s">
        <v>280</v>
      </c>
      <c r="C19" s="11"/>
      <c r="D19" s="11"/>
      <c r="E19" s="11"/>
      <c r="F19" s="11"/>
      <c r="G19" s="11">
        <v>1</v>
      </c>
      <c r="H19" s="11"/>
      <c r="I19" s="11"/>
      <c r="J19" s="11"/>
      <c r="K19" s="11"/>
      <c r="L19" s="11">
        <f t="shared" si="0"/>
        <v>1</v>
      </c>
      <c r="M19" s="17"/>
    </row>
    <row r="20" spans="1:13" ht="21" customHeight="1" x14ac:dyDescent="0.25">
      <c r="A20" s="16"/>
      <c r="B20" s="59" t="s">
        <v>278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>
        <f t="shared" si="0"/>
        <v>1</v>
      </c>
      <c r="M20" s="17"/>
    </row>
    <row r="21" spans="1:13" ht="21" customHeight="1" x14ac:dyDescent="0.25">
      <c r="A21" s="16"/>
      <c r="B21" s="58" t="s">
        <v>304</v>
      </c>
      <c r="C21" s="11"/>
      <c r="D21" s="11"/>
      <c r="E21" s="11"/>
      <c r="F21" s="11"/>
      <c r="G21" s="11"/>
      <c r="H21" s="11"/>
      <c r="I21" s="11"/>
      <c r="J21" s="11">
        <v>2</v>
      </c>
      <c r="K21" s="11"/>
      <c r="L21" s="11">
        <f t="shared" si="0"/>
        <v>2</v>
      </c>
      <c r="M21" s="17"/>
    </row>
    <row r="22" spans="1:13" ht="21" customHeight="1" x14ac:dyDescent="0.25">
      <c r="A22" s="16"/>
      <c r="B22" s="59" t="s">
        <v>176</v>
      </c>
      <c r="C22" s="9"/>
      <c r="D22" s="9"/>
      <c r="E22" s="9"/>
      <c r="F22" s="9"/>
      <c r="G22" s="9">
        <v>1</v>
      </c>
      <c r="H22" s="9"/>
      <c r="I22" s="9"/>
      <c r="J22" s="9"/>
      <c r="K22" s="9"/>
      <c r="L22" s="9">
        <f t="shared" si="0"/>
        <v>1</v>
      </c>
      <c r="M22" s="17"/>
    </row>
    <row r="23" spans="1:13" ht="21" customHeight="1" x14ac:dyDescent="0.25">
      <c r="A23" s="16"/>
      <c r="B23" s="58" t="s">
        <v>275</v>
      </c>
      <c r="C23" s="11"/>
      <c r="D23" s="11"/>
      <c r="E23" s="11"/>
      <c r="F23" s="11"/>
      <c r="G23" s="11"/>
      <c r="H23" s="11"/>
      <c r="I23" s="11"/>
      <c r="J23" s="11"/>
      <c r="K23" s="11">
        <v>3</v>
      </c>
      <c r="L23" s="11">
        <f t="shared" si="0"/>
        <v>3</v>
      </c>
      <c r="M23" s="17"/>
    </row>
    <row r="24" spans="1:13" ht="21" customHeight="1" x14ac:dyDescent="0.25">
      <c r="A24" s="16"/>
      <c r="B24" s="59" t="s">
        <v>273</v>
      </c>
      <c r="C24" s="9"/>
      <c r="D24" s="9"/>
      <c r="E24" s="9"/>
      <c r="F24" s="9"/>
      <c r="G24" s="9"/>
      <c r="H24" s="9">
        <v>1</v>
      </c>
      <c r="I24" s="9"/>
      <c r="J24" s="9"/>
      <c r="K24" s="9"/>
      <c r="L24" s="9">
        <f t="shared" si="0"/>
        <v>1</v>
      </c>
      <c r="M24" s="17"/>
    </row>
    <row r="25" spans="1:13" ht="21" customHeight="1" x14ac:dyDescent="0.25">
      <c r="A25" s="16"/>
      <c r="B25" s="58" t="s">
        <v>271</v>
      </c>
      <c r="C25" s="11"/>
      <c r="D25" s="11"/>
      <c r="E25" s="11"/>
      <c r="F25" s="11">
        <v>1</v>
      </c>
      <c r="G25" s="11">
        <v>1</v>
      </c>
      <c r="H25" s="11"/>
      <c r="I25" s="11"/>
      <c r="J25" s="11"/>
      <c r="K25" s="11"/>
      <c r="L25" s="11">
        <f>SUM(C25:K25)</f>
        <v>2</v>
      </c>
      <c r="M25" s="17"/>
    </row>
    <row r="26" spans="1:13" ht="21" customHeight="1" x14ac:dyDescent="0.25">
      <c r="A26" s="16"/>
      <c r="B26" s="59" t="s">
        <v>268</v>
      </c>
      <c r="C26" s="9"/>
      <c r="D26" s="9"/>
      <c r="E26" s="9"/>
      <c r="F26" s="9"/>
      <c r="G26" s="9"/>
      <c r="H26" s="9"/>
      <c r="I26" s="9"/>
      <c r="J26" s="9">
        <v>2</v>
      </c>
      <c r="K26" s="9"/>
      <c r="L26" s="9">
        <f t="shared" si="0"/>
        <v>2</v>
      </c>
      <c r="M26" s="17"/>
    </row>
    <row r="27" spans="1:13" ht="21" customHeight="1" x14ac:dyDescent="0.25">
      <c r="A27" s="16"/>
      <c r="B27" s="58" t="s">
        <v>178</v>
      </c>
      <c r="C27" s="11"/>
      <c r="D27" s="11"/>
      <c r="E27" s="11">
        <v>4</v>
      </c>
      <c r="F27" s="11"/>
      <c r="G27" s="11"/>
      <c r="H27" s="11"/>
      <c r="I27" s="11"/>
      <c r="J27" s="11">
        <v>1</v>
      </c>
      <c r="K27" s="11"/>
      <c r="L27" s="11">
        <f t="shared" si="0"/>
        <v>5</v>
      </c>
      <c r="M27" s="17"/>
    </row>
    <row r="28" spans="1:13" ht="21" customHeight="1" x14ac:dyDescent="0.25">
      <c r="A28" s="16"/>
      <c r="B28" s="59" t="s">
        <v>300</v>
      </c>
      <c r="C28" s="9"/>
      <c r="D28" s="9"/>
      <c r="E28" s="9"/>
      <c r="F28" s="9"/>
      <c r="G28" s="9"/>
      <c r="H28" s="9">
        <v>2</v>
      </c>
      <c r="I28" s="9"/>
      <c r="J28" s="9"/>
      <c r="K28" s="9"/>
      <c r="L28" s="9">
        <f t="shared" si="0"/>
        <v>2</v>
      </c>
      <c r="M28" s="17"/>
    </row>
    <row r="29" spans="1:13" ht="21" customHeight="1" x14ac:dyDescent="0.25">
      <c r="A29" s="16"/>
      <c r="B29" s="58" t="s">
        <v>169</v>
      </c>
      <c r="C29" s="11"/>
      <c r="D29" s="11"/>
      <c r="E29" s="11">
        <v>1</v>
      </c>
      <c r="F29" s="11">
        <v>1</v>
      </c>
      <c r="G29" s="11"/>
      <c r="H29" s="11"/>
      <c r="I29" s="11"/>
      <c r="J29" s="11"/>
      <c r="K29" s="11"/>
      <c r="L29" s="11">
        <f t="shared" si="0"/>
        <v>2</v>
      </c>
      <c r="M29" s="17"/>
    </row>
    <row r="30" spans="1:13" ht="21" customHeight="1" x14ac:dyDescent="0.25">
      <c r="A30" s="16"/>
      <c r="B30" s="59" t="s">
        <v>264</v>
      </c>
      <c r="C30" s="9"/>
      <c r="D30" s="9"/>
      <c r="E30" s="9"/>
      <c r="F30" s="9"/>
      <c r="G30" s="9">
        <v>1</v>
      </c>
      <c r="H30" s="9"/>
      <c r="I30" s="9"/>
      <c r="J30" s="9"/>
      <c r="K30" s="9"/>
      <c r="L30" s="9">
        <f t="shared" si="0"/>
        <v>1</v>
      </c>
      <c r="M30" s="17"/>
    </row>
    <row r="31" spans="1:13" ht="21" customHeight="1" x14ac:dyDescent="0.25">
      <c r="A31" s="16"/>
      <c r="B31" s="58" t="s">
        <v>262</v>
      </c>
      <c r="C31" s="11"/>
      <c r="D31" s="11">
        <v>2</v>
      </c>
      <c r="E31" s="11">
        <v>1</v>
      </c>
      <c r="F31" s="11"/>
      <c r="G31" s="11"/>
      <c r="H31" s="11"/>
      <c r="I31" s="11"/>
      <c r="J31" s="11"/>
      <c r="K31" s="11"/>
      <c r="L31" s="11">
        <f>SUM(C31:K31)</f>
        <v>3</v>
      </c>
      <c r="M31" s="17"/>
    </row>
    <row r="32" spans="1:13" ht="21" customHeight="1" x14ac:dyDescent="0.25">
      <c r="A32" s="16"/>
      <c r="B32" s="59" t="s">
        <v>261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9">
        <f t="shared" si="0"/>
        <v>1</v>
      </c>
      <c r="M32" s="17"/>
    </row>
    <row r="33" spans="1:13" ht="21" customHeight="1" x14ac:dyDescent="0.25">
      <c r="A33" s="16"/>
      <c r="B33" s="58" t="s">
        <v>303</v>
      </c>
      <c r="C33" s="11"/>
      <c r="D33" s="11"/>
      <c r="E33" s="11"/>
      <c r="F33" s="11"/>
      <c r="G33" s="11"/>
      <c r="H33" s="11"/>
      <c r="I33" s="11"/>
      <c r="J33" s="11">
        <v>2</v>
      </c>
      <c r="K33" s="11"/>
      <c r="L33" s="11">
        <f t="shared" si="0"/>
        <v>2</v>
      </c>
      <c r="M33" s="17"/>
    </row>
    <row r="34" spans="1:13" ht="21" customHeight="1" x14ac:dyDescent="0.25">
      <c r="A34" s="16"/>
      <c r="B34" s="59" t="s">
        <v>256</v>
      </c>
      <c r="C34" s="9"/>
      <c r="D34" s="9"/>
      <c r="E34" s="9"/>
      <c r="F34" s="9"/>
      <c r="G34" s="9"/>
      <c r="H34" s="9">
        <v>1</v>
      </c>
      <c r="I34" s="9"/>
      <c r="J34" s="9"/>
      <c r="K34" s="9"/>
      <c r="L34" s="9">
        <f t="shared" si="0"/>
        <v>1</v>
      </c>
      <c r="M34" s="17"/>
    </row>
    <row r="35" spans="1:13" ht="21" customHeight="1" x14ac:dyDescent="0.25">
      <c r="A35" s="16"/>
      <c r="B35" s="58" t="s">
        <v>255</v>
      </c>
      <c r="C35" s="11"/>
      <c r="D35" s="11"/>
      <c r="E35" s="11">
        <v>1</v>
      </c>
      <c r="F35" s="11">
        <v>1</v>
      </c>
      <c r="G35" s="11"/>
      <c r="H35" s="11"/>
      <c r="I35" s="11"/>
      <c r="J35" s="11"/>
      <c r="K35" s="11"/>
      <c r="L35" s="11">
        <f t="shared" si="0"/>
        <v>2</v>
      </c>
      <c r="M35" s="17"/>
    </row>
    <row r="36" spans="1:13" ht="21" customHeight="1" x14ac:dyDescent="0.25">
      <c r="A36" s="16"/>
      <c r="B36" s="66" t="s">
        <v>12</v>
      </c>
      <c r="C36" s="67">
        <f t="shared" ref="C36:J36" si="1">SUM(C8:C35)</f>
        <v>13</v>
      </c>
      <c r="D36" s="67">
        <f t="shared" si="1"/>
        <v>271</v>
      </c>
      <c r="E36" s="67">
        <f t="shared" si="1"/>
        <v>59</v>
      </c>
      <c r="F36" s="67">
        <f t="shared" si="1"/>
        <v>143</v>
      </c>
      <c r="G36" s="67">
        <f t="shared" si="1"/>
        <v>17</v>
      </c>
      <c r="H36" s="67">
        <f t="shared" si="1"/>
        <v>295</v>
      </c>
      <c r="I36" s="67">
        <f t="shared" si="1"/>
        <v>2</v>
      </c>
      <c r="J36" s="67">
        <f t="shared" si="1"/>
        <v>26</v>
      </c>
      <c r="K36" s="67">
        <f>SUM(K8:K35)</f>
        <v>11</v>
      </c>
      <c r="L36" s="67">
        <f>SUM(L8:L35)</f>
        <v>837</v>
      </c>
      <c r="M36" s="17"/>
    </row>
    <row r="37" spans="1:13" ht="4.5" customHeight="1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</sheetData>
  <mergeCells count="2">
    <mergeCell ref="B3:N3"/>
    <mergeCell ref="B4:N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9714" divId="1_3_4_9714" sourceType="range" sourceRef="A6:M37" destinationFile="\\gpaq\gpaqssl\lldades\indicadors\2020\1_3_4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0"/>
  <sheetViews>
    <sheetView showGridLines="0" zoomScaleNormal="100" workbookViewId="0">
      <selection activeCell="B5" sqref="B5"/>
    </sheetView>
  </sheetViews>
  <sheetFormatPr defaultColWidth="11.44140625" defaultRowHeight="13.2" x14ac:dyDescent="0.25"/>
  <cols>
    <col min="1" max="1" width="0.88671875" style="7" customWidth="1"/>
    <col min="2" max="2" width="27.5546875" style="7" bestFit="1" customWidth="1"/>
    <col min="3" max="4" width="14.88671875" style="7" customWidth="1"/>
    <col min="5" max="5" width="19.109375" style="7" customWidth="1"/>
    <col min="6" max="7" width="14.88671875" style="7" customWidth="1"/>
    <col min="8" max="8" width="0.6640625" style="7" customWidth="1"/>
    <col min="9" max="9" width="3" style="7" customWidth="1"/>
    <col min="10" max="16384" width="11.44140625" style="7"/>
  </cols>
  <sheetData>
    <row r="1" spans="1:9" x14ac:dyDescent="0.25">
      <c r="B1" s="55" t="s">
        <v>26</v>
      </c>
    </row>
    <row r="2" spans="1:9" x14ac:dyDescent="0.25">
      <c r="B2" s="55"/>
    </row>
    <row r="3" spans="1:9" ht="13.8" x14ac:dyDescent="0.25">
      <c r="B3" s="14" t="s">
        <v>48</v>
      </c>
      <c r="C3" s="14"/>
      <c r="D3" s="14"/>
      <c r="E3" s="14"/>
      <c r="F3" s="56"/>
      <c r="G3" s="68"/>
      <c r="H3" s="12"/>
      <c r="I3" s="12"/>
    </row>
    <row r="4" spans="1:9" ht="13.8" x14ac:dyDescent="0.25">
      <c r="B4" s="110" t="s">
        <v>15</v>
      </c>
      <c r="C4" s="110"/>
      <c r="D4" s="110"/>
      <c r="E4" s="110"/>
      <c r="F4" s="56"/>
      <c r="G4" s="68"/>
      <c r="H4" s="12"/>
      <c r="I4" s="12"/>
    </row>
    <row r="6" spans="1:9" ht="3" customHeight="1" x14ac:dyDescent="0.25">
      <c r="A6" s="35"/>
      <c r="B6" s="36"/>
      <c r="C6" s="36"/>
      <c r="D6" s="36"/>
      <c r="E6" s="36"/>
      <c r="F6" s="36"/>
      <c r="G6" s="36"/>
      <c r="H6" s="21"/>
    </row>
    <row r="7" spans="1:9" ht="58.95" customHeight="1" x14ac:dyDescent="0.25">
      <c r="A7" s="22"/>
      <c r="B7" s="89" t="s">
        <v>28</v>
      </c>
      <c r="C7" s="67" t="s">
        <v>107</v>
      </c>
      <c r="D7" s="67" t="s">
        <v>109</v>
      </c>
      <c r="E7" s="67" t="s">
        <v>108</v>
      </c>
      <c r="F7" s="67" t="s">
        <v>110</v>
      </c>
      <c r="G7" s="67" t="s">
        <v>12</v>
      </c>
      <c r="H7" s="23"/>
    </row>
    <row r="8" spans="1:9" ht="18.75" customHeight="1" x14ac:dyDescent="0.25">
      <c r="A8" s="22"/>
      <c r="B8" s="8" t="s">
        <v>298</v>
      </c>
      <c r="C8" s="9"/>
      <c r="D8" s="9">
        <v>1</v>
      </c>
      <c r="E8" s="9"/>
      <c r="F8" s="9"/>
      <c r="G8" s="9">
        <f t="shared" ref="G8:G43" si="0">SUM(C8:F8)</f>
        <v>1</v>
      </c>
      <c r="H8" s="23"/>
    </row>
    <row r="9" spans="1:9" ht="18.75" customHeight="1" x14ac:dyDescent="0.25">
      <c r="A9" s="22"/>
      <c r="B9" s="10" t="s">
        <v>163</v>
      </c>
      <c r="C9" s="11"/>
      <c r="D9" s="11">
        <v>6</v>
      </c>
      <c r="E9" s="11"/>
      <c r="F9" s="11">
        <v>1</v>
      </c>
      <c r="G9" s="11">
        <f t="shared" si="0"/>
        <v>7</v>
      </c>
      <c r="H9" s="23"/>
    </row>
    <row r="10" spans="1:9" ht="18.75" customHeight="1" x14ac:dyDescent="0.25">
      <c r="A10" s="22"/>
      <c r="B10" s="8" t="s">
        <v>294</v>
      </c>
      <c r="C10" s="9"/>
      <c r="D10" s="9">
        <v>1</v>
      </c>
      <c r="E10" s="9"/>
      <c r="F10" s="9"/>
      <c r="G10" s="9">
        <f t="shared" si="0"/>
        <v>1</v>
      </c>
      <c r="H10" s="23"/>
    </row>
    <row r="11" spans="1:9" ht="18.75" customHeight="1" x14ac:dyDescent="0.25">
      <c r="A11" s="22"/>
      <c r="B11" s="10" t="s">
        <v>293</v>
      </c>
      <c r="C11" s="11"/>
      <c r="D11" s="11">
        <v>1</v>
      </c>
      <c r="E11" s="11"/>
      <c r="F11" s="11"/>
      <c r="G11" s="11">
        <f t="shared" si="0"/>
        <v>1</v>
      </c>
      <c r="H11" s="23"/>
    </row>
    <row r="12" spans="1:9" ht="18.75" customHeight="1" x14ac:dyDescent="0.25">
      <c r="A12" s="22"/>
      <c r="B12" s="8" t="s">
        <v>164</v>
      </c>
      <c r="C12" s="9"/>
      <c r="D12" s="9">
        <v>3</v>
      </c>
      <c r="E12" s="9">
        <v>1</v>
      </c>
      <c r="F12" s="9"/>
      <c r="G12" s="9">
        <f t="shared" si="0"/>
        <v>4</v>
      </c>
      <c r="H12" s="23"/>
    </row>
    <row r="13" spans="1:9" ht="18.75" customHeight="1" x14ac:dyDescent="0.25">
      <c r="A13" s="22"/>
      <c r="B13" s="10" t="s">
        <v>310</v>
      </c>
      <c r="C13" s="11">
        <v>1</v>
      </c>
      <c r="D13" s="11">
        <v>1</v>
      </c>
      <c r="E13" s="11"/>
      <c r="F13" s="11"/>
      <c r="G13" s="11">
        <f t="shared" si="0"/>
        <v>2</v>
      </c>
      <c r="H13" s="23"/>
    </row>
    <row r="14" spans="1:9" ht="18.75" customHeight="1" x14ac:dyDescent="0.25">
      <c r="A14" s="22"/>
      <c r="B14" s="8" t="s">
        <v>291</v>
      </c>
      <c r="C14" s="9"/>
      <c r="D14" s="9">
        <v>5</v>
      </c>
      <c r="E14" s="9">
        <v>1</v>
      </c>
      <c r="F14" s="9"/>
      <c r="G14" s="9">
        <f t="shared" si="0"/>
        <v>6</v>
      </c>
      <c r="H14" s="23"/>
    </row>
    <row r="15" spans="1:9" ht="18.75" customHeight="1" x14ac:dyDescent="0.25">
      <c r="A15" s="22"/>
      <c r="B15" s="10" t="s">
        <v>290</v>
      </c>
      <c r="C15" s="11"/>
      <c r="D15" s="11">
        <v>15</v>
      </c>
      <c r="E15" s="11">
        <v>9</v>
      </c>
      <c r="F15" s="11">
        <v>4</v>
      </c>
      <c r="G15" s="11">
        <f t="shared" si="0"/>
        <v>28</v>
      </c>
      <c r="H15" s="23"/>
    </row>
    <row r="16" spans="1:9" ht="18.75" customHeight="1" x14ac:dyDescent="0.25">
      <c r="A16" s="22"/>
      <c r="B16" s="8" t="s">
        <v>320</v>
      </c>
      <c r="C16" s="9"/>
      <c r="D16" s="9">
        <v>1</v>
      </c>
      <c r="E16" s="9"/>
      <c r="F16" s="9"/>
      <c r="G16" s="9">
        <f t="shared" si="0"/>
        <v>1</v>
      </c>
      <c r="H16" s="23"/>
    </row>
    <row r="17" spans="1:8" ht="18.75" customHeight="1" x14ac:dyDescent="0.25">
      <c r="A17" s="22"/>
      <c r="B17" s="10" t="s">
        <v>289</v>
      </c>
      <c r="C17" s="11"/>
      <c r="D17" s="11">
        <v>13</v>
      </c>
      <c r="E17" s="11">
        <v>4</v>
      </c>
      <c r="F17" s="11">
        <v>2</v>
      </c>
      <c r="G17" s="11">
        <f t="shared" si="0"/>
        <v>19</v>
      </c>
      <c r="H17" s="23"/>
    </row>
    <row r="18" spans="1:8" ht="18.75" customHeight="1" x14ac:dyDescent="0.25">
      <c r="A18" s="22"/>
      <c r="B18" s="8" t="s">
        <v>325</v>
      </c>
      <c r="C18" s="9"/>
      <c r="D18" s="9"/>
      <c r="E18" s="9"/>
      <c r="F18" s="9">
        <v>1</v>
      </c>
      <c r="G18" s="9">
        <f t="shared" si="0"/>
        <v>1</v>
      </c>
      <c r="H18" s="23"/>
    </row>
    <row r="19" spans="1:8" ht="18.75" customHeight="1" x14ac:dyDescent="0.25">
      <c r="A19" s="22"/>
      <c r="B19" s="10" t="s">
        <v>225</v>
      </c>
      <c r="C19" s="11"/>
      <c r="D19" s="11"/>
      <c r="E19" s="11"/>
      <c r="F19" s="11">
        <v>1</v>
      </c>
      <c r="G19" s="11">
        <f t="shared" si="0"/>
        <v>1</v>
      </c>
      <c r="H19" s="23"/>
    </row>
    <row r="20" spans="1:8" ht="18.75" customHeight="1" x14ac:dyDescent="0.25">
      <c r="A20" s="22"/>
      <c r="B20" s="8" t="s">
        <v>288</v>
      </c>
      <c r="C20" s="9"/>
      <c r="D20" s="9">
        <v>11</v>
      </c>
      <c r="E20" s="9">
        <v>1</v>
      </c>
      <c r="F20" s="9">
        <v>3</v>
      </c>
      <c r="G20" s="9">
        <f t="shared" si="0"/>
        <v>15</v>
      </c>
      <c r="H20" s="23"/>
    </row>
    <row r="21" spans="1:8" ht="18.75" customHeight="1" x14ac:dyDescent="0.25">
      <c r="A21" s="22"/>
      <c r="B21" s="10" t="s">
        <v>287</v>
      </c>
      <c r="C21" s="11"/>
      <c r="D21" s="11"/>
      <c r="E21" s="11">
        <v>1</v>
      </c>
      <c r="F21" s="11"/>
      <c r="G21" s="11">
        <f t="shared" si="0"/>
        <v>1</v>
      </c>
      <c r="H21" s="23"/>
    </row>
    <row r="22" spans="1:8" ht="18.75" customHeight="1" x14ac:dyDescent="0.25">
      <c r="A22" s="22"/>
      <c r="B22" s="8" t="s">
        <v>187</v>
      </c>
      <c r="C22" s="9"/>
      <c r="D22" s="9"/>
      <c r="E22" s="9"/>
      <c r="F22" s="9">
        <v>1</v>
      </c>
      <c r="G22" s="9">
        <f t="shared" si="0"/>
        <v>1</v>
      </c>
      <c r="H22" s="23"/>
    </row>
    <row r="23" spans="1:8" ht="18.75" customHeight="1" x14ac:dyDescent="0.25">
      <c r="A23" s="22"/>
      <c r="B23" s="10" t="s">
        <v>324</v>
      </c>
      <c r="C23" s="11"/>
      <c r="D23" s="11"/>
      <c r="E23" s="11">
        <v>1</v>
      </c>
      <c r="F23" s="11"/>
      <c r="G23" s="11">
        <f t="shared" si="0"/>
        <v>1</v>
      </c>
      <c r="H23" s="23"/>
    </row>
    <row r="24" spans="1:8" ht="18.75" customHeight="1" x14ac:dyDescent="0.25">
      <c r="A24" s="22"/>
      <c r="B24" s="8" t="s">
        <v>284</v>
      </c>
      <c r="C24" s="9">
        <v>127</v>
      </c>
      <c r="D24" s="9">
        <v>53</v>
      </c>
      <c r="E24" s="9">
        <v>21</v>
      </c>
      <c r="F24" s="9">
        <v>25</v>
      </c>
      <c r="G24" s="9">
        <f t="shared" si="0"/>
        <v>226</v>
      </c>
      <c r="H24" s="23"/>
    </row>
    <row r="25" spans="1:8" ht="18.75" customHeight="1" x14ac:dyDescent="0.25">
      <c r="A25" s="22"/>
      <c r="B25" s="10" t="s">
        <v>283</v>
      </c>
      <c r="C25" s="11"/>
      <c r="D25" s="11">
        <v>1</v>
      </c>
      <c r="E25" s="11">
        <v>1</v>
      </c>
      <c r="F25" s="11"/>
      <c r="G25" s="11">
        <f t="shared" si="0"/>
        <v>2</v>
      </c>
      <c r="H25" s="23"/>
    </row>
    <row r="26" spans="1:8" ht="18.75" customHeight="1" x14ac:dyDescent="0.25">
      <c r="A26" s="22"/>
      <c r="B26" s="8" t="s">
        <v>281</v>
      </c>
      <c r="C26" s="9"/>
      <c r="D26" s="9"/>
      <c r="E26" s="9">
        <v>2</v>
      </c>
      <c r="F26" s="9">
        <v>1</v>
      </c>
      <c r="G26" s="9">
        <f t="shared" si="0"/>
        <v>3</v>
      </c>
      <c r="H26" s="23"/>
    </row>
    <row r="27" spans="1:8" ht="18.75" customHeight="1" x14ac:dyDescent="0.25">
      <c r="A27" s="22"/>
      <c r="B27" s="10" t="s">
        <v>280</v>
      </c>
      <c r="C27" s="11"/>
      <c r="D27" s="11"/>
      <c r="E27" s="11"/>
      <c r="F27" s="11">
        <v>2</v>
      </c>
      <c r="G27" s="11">
        <f t="shared" si="0"/>
        <v>2</v>
      </c>
      <c r="H27" s="23"/>
    </row>
    <row r="28" spans="1:8" ht="18.75" customHeight="1" x14ac:dyDescent="0.25">
      <c r="A28" s="22"/>
      <c r="B28" s="8" t="s">
        <v>323</v>
      </c>
      <c r="C28" s="9"/>
      <c r="D28" s="9">
        <v>1</v>
      </c>
      <c r="E28" s="9"/>
      <c r="F28" s="9"/>
      <c r="G28" s="9">
        <f t="shared" si="0"/>
        <v>1</v>
      </c>
      <c r="H28" s="23"/>
    </row>
    <row r="29" spans="1:8" ht="18.75" customHeight="1" x14ac:dyDescent="0.25">
      <c r="A29" s="22"/>
      <c r="B29" s="10" t="s">
        <v>304</v>
      </c>
      <c r="C29" s="11"/>
      <c r="D29" s="11">
        <v>1</v>
      </c>
      <c r="E29" s="11">
        <v>5</v>
      </c>
      <c r="F29" s="11"/>
      <c r="G29" s="11">
        <f t="shared" si="0"/>
        <v>6</v>
      </c>
      <c r="H29" s="23"/>
    </row>
    <row r="30" spans="1:8" ht="18.75" customHeight="1" x14ac:dyDescent="0.25">
      <c r="A30" s="22"/>
      <c r="B30" s="8" t="s">
        <v>192</v>
      </c>
      <c r="C30" s="9"/>
      <c r="D30" s="9"/>
      <c r="E30" s="9">
        <v>1</v>
      </c>
      <c r="F30" s="9"/>
      <c r="G30" s="9">
        <f t="shared" si="0"/>
        <v>1</v>
      </c>
      <c r="H30" s="23"/>
    </row>
    <row r="31" spans="1:8" ht="18.75" customHeight="1" x14ac:dyDescent="0.25">
      <c r="A31" s="22"/>
      <c r="B31" s="10" t="s">
        <v>275</v>
      </c>
      <c r="C31" s="11">
        <v>2</v>
      </c>
      <c r="D31" s="11">
        <v>13</v>
      </c>
      <c r="E31" s="11">
        <v>1</v>
      </c>
      <c r="F31" s="11">
        <v>3</v>
      </c>
      <c r="G31" s="11">
        <f t="shared" si="0"/>
        <v>19</v>
      </c>
      <c r="H31" s="23"/>
    </row>
    <row r="32" spans="1:8" ht="18.75" customHeight="1" x14ac:dyDescent="0.25">
      <c r="A32" s="22"/>
      <c r="B32" s="8" t="s">
        <v>321</v>
      </c>
      <c r="C32" s="9"/>
      <c r="D32" s="9"/>
      <c r="E32" s="9"/>
      <c r="F32" s="9">
        <v>1</v>
      </c>
      <c r="G32" s="9">
        <f t="shared" si="0"/>
        <v>1</v>
      </c>
      <c r="H32" s="23"/>
    </row>
    <row r="33" spans="1:8" ht="18.75" customHeight="1" x14ac:dyDescent="0.25">
      <c r="A33" s="22"/>
      <c r="B33" s="10" t="s">
        <v>302</v>
      </c>
      <c r="C33" s="11"/>
      <c r="D33" s="11"/>
      <c r="E33" s="11"/>
      <c r="F33" s="11">
        <v>1</v>
      </c>
      <c r="G33" s="11">
        <f t="shared" si="0"/>
        <v>1</v>
      </c>
      <c r="H33" s="23"/>
    </row>
    <row r="34" spans="1:8" ht="18.75" customHeight="1" x14ac:dyDescent="0.25">
      <c r="A34" s="22"/>
      <c r="B34" s="8" t="s">
        <v>322</v>
      </c>
      <c r="C34" s="9"/>
      <c r="D34" s="9">
        <v>1</v>
      </c>
      <c r="E34" s="9"/>
      <c r="F34" s="9"/>
      <c r="G34" s="9">
        <f t="shared" si="0"/>
        <v>1</v>
      </c>
      <c r="H34" s="23"/>
    </row>
    <row r="35" spans="1:8" ht="18.75" customHeight="1" x14ac:dyDescent="0.25">
      <c r="A35" s="22"/>
      <c r="B35" s="10" t="s">
        <v>274</v>
      </c>
      <c r="C35" s="11"/>
      <c r="D35" s="11">
        <v>1</v>
      </c>
      <c r="E35" s="11">
        <v>1</v>
      </c>
      <c r="F35" s="11"/>
      <c r="G35" s="11">
        <f t="shared" si="0"/>
        <v>2</v>
      </c>
      <c r="H35" s="23"/>
    </row>
    <row r="36" spans="1:8" ht="18.75" customHeight="1" x14ac:dyDescent="0.25">
      <c r="A36" s="22"/>
      <c r="B36" s="8" t="s">
        <v>273</v>
      </c>
      <c r="C36" s="9"/>
      <c r="D36" s="9"/>
      <c r="E36" s="9"/>
      <c r="F36" s="9">
        <v>1</v>
      </c>
      <c r="G36" s="9">
        <f t="shared" si="0"/>
        <v>1</v>
      </c>
      <c r="H36" s="23"/>
    </row>
    <row r="37" spans="1:8" ht="18.75" customHeight="1" x14ac:dyDescent="0.25">
      <c r="A37" s="22"/>
      <c r="B37" s="10" t="s">
        <v>271</v>
      </c>
      <c r="C37" s="11">
        <v>1</v>
      </c>
      <c r="D37" s="11">
        <v>1</v>
      </c>
      <c r="E37" s="11"/>
      <c r="F37" s="11">
        <v>1</v>
      </c>
      <c r="G37" s="11">
        <f t="shared" si="0"/>
        <v>3</v>
      </c>
      <c r="H37" s="23"/>
    </row>
    <row r="38" spans="1:8" ht="18.75" customHeight="1" x14ac:dyDescent="0.25">
      <c r="A38" s="22"/>
      <c r="B38" s="8" t="s">
        <v>269</v>
      </c>
      <c r="C38" s="9"/>
      <c r="D38" s="9">
        <v>10</v>
      </c>
      <c r="E38" s="9">
        <v>2</v>
      </c>
      <c r="F38" s="9">
        <v>2</v>
      </c>
      <c r="G38" s="9">
        <f t="shared" si="0"/>
        <v>14</v>
      </c>
      <c r="H38" s="23"/>
    </row>
    <row r="39" spans="1:8" ht="18.75" customHeight="1" x14ac:dyDescent="0.25">
      <c r="A39" s="22"/>
      <c r="B39" s="10" t="s">
        <v>178</v>
      </c>
      <c r="C39" s="11">
        <v>1</v>
      </c>
      <c r="D39" s="11">
        <v>14</v>
      </c>
      <c r="E39" s="11">
        <v>1</v>
      </c>
      <c r="F39" s="11">
        <v>2</v>
      </c>
      <c r="G39" s="11">
        <f t="shared" si="0"/>
        <v>18</v>
      </c>
      <c r="H39" s="23"/>
    </row>
    <row r="40" spans="1:8" ht="18.75" customHeight="1" x14ac:dyDescent="0.25">
      <c r="A40" s="22"/>
      <c r="B40" s="8" t="s">
        <v>300</v>
      </c>
      <c r="C40" s="9"/>
      <c r="D40" s="9">
        <v>1</v>
      </c>
      <c r="E40" s="9">
        <v>1</v>
      </c>
      <c r="F40" s="9"/>
      <c r="G40" s="9">
        <f t="shared" si="0"/>
        <v>2</v>
      </c>
      <c r="H40" s="23"/>
    </row>
    <row r="41" spans="1:8" ht="18.75" customHeight="1" x14ac:dyDescent="0.25">
      <c r="A41" s="22"/>
      <c r="B41" s="10" t="s">
        <v>169</v>
      </c>
      <c r="C41" s="11">
        <v>1</v>
      </c>
      <c r="D41" s="11">
        <v>2</v>
      </c>
      <c r="E41" s="11"/>
      <c r="F41" s="11">
        <v>1</v>
      </c>
      <c r="G41" s="11">
        <f t="shared" si="0"/>
        <v>4</v>
      </c>
      <c r="H41" s="23"/>
    </row>
    <row r="42" spans="1:8" ht="18.75" customHeight="1" x14ac:dyDescent="0.25">
      <c r="A42" s="22"/>
      <c r="B42" s="8" t="s">
        <v>170</v>
      </c>
      <c r="C42" s="9"/>
      <c r="D42" s="9">
        <v>1</v>
      </c>
      <c r="E42" s="9"/>
      <c r="F42" s="9"/>
      <c r="G42" s="9">
        <f t="shared" si="0"/>
        <v>1</v>
      </c>
      <c r="H42" s="23"/>
    </row>
    <row r="43" spans="1:8" ht="18.75" customHeight="1" x14ac:dyDescent="0.25">
      <c r="A43" s="22"/>
      <c r="B43" s="10" t="s">
        <v>262</v>
      </c>
      <c r="C43" s="11"/>
      <c r="D43" s="11"/>
      <c r="E43" s="11"/>
      <c r="F43" s="11">
        <v>1</v>
      </c>
      <c r="G43" s="11">
        <f t="shared" si="0"/>
        <v>1</v>
      </c>
      <c r="H43" s="23"/>
    </row>
    <row r="44" spans="1:8" ht="18.75" customHeight="1" x14ac:dyDescent="0.25">
      <c r="A44" s="22"/>
      <c r="B44" s="8" t="s">
        <v>261</v>
      </c>
      <c r="C44" s="9"/>
      <c r="D44" s="9"/>
      <c r="E44" s="9">
        <v>1</v>
      </c>
      <c r="F44" s="9"/>
      <c r="G44" s="9">
        <f t="shared" ref="G44:G47" si="1">SUM(C44:F44)</f>
        <v>1</v>
      </c>
      <c r="H44" s="23"/>
    </row>
    <row r="45" spans="1:8" ht="18.75" customHeight="1" x14ac:dyDescent="0.25">
      <c r="A45" s="22"/>
      <c r="B45" s="10" t="s">
        <v>306</v>
      </c>
      <c r="C45" s="11"/>
      <c r="D45" s="11">
        <v>1</v>
      </c>
      <c r="E45" s="11">
        <v>1</v>
      </c>
      <c r="F45" s="11"/>
      <c r="G45" s="11">
        <f t="shared" si="1"/>
        <v>2</v>
      </c>
      <c r="H45" s="23"/>
    </row>
    <row r="46" spans="1:8" ht="18.75" customHeight="1" x14ac:dyDescent="0.25">
      <c r="A46" s="22"/>
      <c r="B46" s="8" t="s">
        <v>303</v>
      </c>
      <c r="C46" s="9"/>
      <c r="D46" s="9">
        <v>2</v>
      </c>
      <c r="E46" s="9">
        <v>1</v>
      </c>
      <c r="F46" s="9"/>
      <c r="G46" s="9">
        <f t="shared" si="1"/>
        <v>3</v>
      </c>
      <c r="H46" s="23"/>
    </row>
    <row r="47" spans="1:8" ht="18.75" customHeight="1" x14ac:dyDescent="0.25">
      <c r="A47" s="22"/>
      <c r="B47" s="10" t="s">
        <v>256</v>
      </c>
      <c r="C47" s="11"/>
      <c r="D47" s="11">
        <v>1</v>
      </c>
      <c r="E47" s="11"/>
      <c r="F47" s="11"/>
      <c r="G47" s="11">
        <f t="shared" si="1"/>
        <v>1</v>
      </c>
      <c r="H47" s="23"/>
    </row>
    <row r="48" spans="1:8" ht="18.75" customHeight="1" x14ac:dyDescent="0.25">
      <c r="A48" s="22"/>
      <c r="B48" s="8" t="s">
        <v>255</v>
      </c>
      <c r="C48" s="9"/>
      <c r="D48" s="9">
        <v>2</v>
      </c>
      <c r="E48" s="9"/>
      <c r="F48" s="9"/>
      <c r="G48" s="9">
        <f>SUM(C48:F48)</f>
        <v>2</v>
      </c>
      <c r="H48" s="23"/>
    </row>
    <row r="49" spans="1:8" ht="18.75" customHeight="1" x14ac:dyDescent="0.25">
      <c r="A49" s="22"/>
      <c r="B49" s="38" t="s">
        <v>10</v>
      </c>
      <c r="C49" s="69">
        <f>SUM(C8:C48)</f>
        <v>133</v>
      </c>
      <c r="D49" s="69">
        <f>SUM(D8:D48)</f>
        <v>164</v>
      </c>
      <c r="E49" s="69">
        <f>SUM(E8:E48)</f>
        <v>57</v>
      </c>
      <c r="F49" s="69">
        <f>SUM(F8:F48)</f>
        <v>54</v>
      </c>
      <c r="G49" s="69">
        <f>SUM(G8:G48)</f>
        <v>408</v>
      </c>
      <c r="H49" s="23"/>
    </row>
    <row r="50" spans="1:8" ht="3.75" customHeight="1" x14ac:dyDescent="0.25">
      <c r="A50" s="24"/>
      <c r="B50" s="25"/>
      <c r="C50" s="25"/>
      <c r="D50" s="25"/>
      <c r="E50" s="25"/>
      <c r="F50" s="25"/>
      <c r="G50" s="25"/>
      <c r="H50" s="26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1366" divId="1_3_4_11366" sourceType="range" sourceRef="A6:H50" destinationFile="\\gpaq\gpaqssl\lldades\indicadors\2020\1_3_5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7"/>
  <sheetViews>
    <sheetView showGridLines="0" zoomScaleNormal="100" workbookViewId="0">
      <selection activeCell="B5" sqref="B5"/>
    </sheetView>
  </sheetViews>
  <sheetFormatPr defaultColWidth="11.44140625" defaultRowHeight="13.2" x14ac:dyDescent="0.25"/>
  <cols>
    <col min="1" max="1" width="0.88671875" style="7" customWidth="1"/>
    <col min="2" max="2" width="24.33203125" style="7" customWidth="1"/>
    <col min="3" max="3" width="14.5546875" style="7" customWidth="1"/>
    <col min="4" max="4" width="18" style="33" customWidth="1"/>
    <col min="5" max="5" width="14.5546875" style="33" customWidth="1"/>
    <col min="6" max="6" width="16.77734375" style="33" customWidth="1"/>
    <col min="7" max="7" width="15.77734375" style="33" customWidth="1"/>
    <col min="8" max="8" width="19.33203125" style="33" customWidth="1"/>
    <col min="9" max="9" width="18.109375" style="33" customWidth="1"/>
    <col min="10" max="10" width="14.5546875" style="33" customWidth="1"/>
    <col min="11" max="11" width="0.6640625" style="7" customWidth="1"/>
    <col min="12" max="12" width="2.33203125" style="7" customWidth="1"/>
    <col min="13" max="16384" width="11.44140625" style="7"/>
  </cols>
  <sheetData>
    <row r="1" spans="1:12" x14ac:dyDescent="0.25">
      <c r="B1" s="55" t="s">
        <v>26</v>
      </c>
      <c r="C1" s="55"/>
    </row>
    <row r="2" spans="1:12" x14ac:dyDescent="0.25">
      <c r="B2" s="55"/>
      <c r="C2" s="55"/>
    </row>
    <row r="3" spans="1:12" ht="13.8" x14ac:dyDescent="0.25">
      <c r="B3" s="110" t="s">
        <v>17</v>
      </c>
      <c r="C3" s="110"/>
      <c r="D3" s="110"/>
      <c r="E3" s="110"/>
      <c r="F3" s="110"/>
      <c r="G3" s="110"/>
      <c r="H3" s="110"/>
      <c r="I3" s="110"/>
      <c r="J3" s="110"/>
    </row>
    <row r="4" spans="1:12" ht="13.8" x14ac:dyDescent="0.25">
      <c r="B4" s="110" t="s">
        <v>15</v>
      </c>
      <c r="C4" s="110"/>
      <c r="D4" s="110"/>
      <c r="E4" s="110"/>
      <c r="F4" s="110"/>
      <c r="G4" s="110"/>
      <c r="H4" s="110"/>
      <c r="I4" s="110"/>
      <c r="J4" s="110"/>
    </row>
    <row r="6" spans="1:12" ht="3" customHeight="1" x14ac:dyDescent="0.25">
      <c r="A6" s="35"/>
      <c r="B6" s="36"/>
      <c r="C6" s="36"/>
      <c r="D6" s="41"/>
      <c r="E6" s="41"/>
      <c r="F6" s="41"/>
      <c r="G6" s="41"/>
      <c r="H6" s="41"/>
      <c r="I6" s="41"/>
      <c r="J6" s="41"/>
      <c r="K6" s="21"/>
    </row>
    <row r="7" spans="1:12" ht="72" customHeight="1" x14ac:dyDescent="0.25">
      <c r="A7" s="22"/>
      <c r="B7" s="89" t="s">
        <v>28</v>
      </c>
      <c r="C7" s="92" t="s">
        <v>245</v>
      </c>
      <c r="D7" s="90" t="s">
        <v>111</v>
      </c>
      <c r="E7" s="90" t="s">
        <v>112</v>
      </c>
      <c r="F7" s="90" t="s">
        <v>246</v>
      </c>
      <c r="G7" s="90" t="s">
        <v>150</v>
      </c>
      <c r="H7" s="90" t="s">
        <v>113</v>
      </c>
      <c r="I7" s="90" t="s">
        <v>151</v>
      </c>
      <c r="J7" s="90" t="s">
        <v>12</v>
      </c>
      <c r="K7" s="23"/>
    </row>
    <row r="8" spans="1:12" ht="19.5" customHeight="1" x14ac:dyDescent="0.25">
      <c r="A8" s="22"/>
      <c r="B8" s="8" t="s">
        <v>305</v>
      </c>
      <c r="C8" s="39"/>
      <c r="D8" s="9"/>
      <c r="E8" s="9">
        <v>3</v>
      </c>
      <c r="F8" s="9"/>
      <c r="G8" s="9"/>
      <c r="H8" s="9"/>
      <c r="I8" s="9">
        <v>1</v>
      </c>
      <c r="J8" s="9">
        <f>SUM(C8:I8)</f>
        <v>4</v>
      </c>
      <c r="K8" s="23"/>
      <c r="L8" s="34"/>
    </row>
    <row r="9" spans="1:12" ht="19.5" customHeight="1" x14ac:dyDescent="0.25">
      <c r="A9" s="22"/>
      <c r="B9" s="10" t="s">
        <v>298</v>
      </c>
      <c r="C9" s="40"/>
      <c r="D9" s="11"/>
      <c r="E9" s="11"/>
      <c r="F9" s="11"/>
      <c r="G9" s="11">
        <v>1</v>
      </c>
      <c r="H9" s="11"/>
      <c r="I9" s="11"/>
      <c r="J9" s="11">
        <f t="shared" ref="J9:J31" si="0">SUM(C9:I9)</f>
        <v>1</v>
      </c>
      <c r="K9" s="23"/>
      <c r="L9" s="34"/>
    </row>
    <row r="10" spans="1:12" ht="19.5" customHeight="1" x14ac:dyDescent="0.25">
      <c r="A10" s="22"/>
      <c r="B10" s="8" t="s">
        <v>163</v>
      </c>
      <c r="C10" s="39"/>
      <c r="D10" s="9"/>
      <c r="E10" s="9">
        <v>1</v>
      </c>
      <c r="F10" s="9"/>
      <c r="G10" s="9"/>
      <c r="H10" s="9">
        <v>1</v>
      </c>
      <c r="I10" s="9"/>
      <c r="J10" s="9">
        <f t="shared" si="0"/>
        <v>2</v>
      </c>
      <c r="K10" s="23"/>
      <c r="L10" s="34"/>
    </row>
    <row r="11" spans="1:12" ht="19.5" customHeight="1" x14ac:dyDescent="0.25">
      <c r="A11" s="22"/>
      <c r="B11" s="10" t="s">
        <v>297</v>
      </c>
      <c r="C11" s="40">
        <v>1</v>
      </c>
      <c r="D11" s="11"/>
      <c r="E11" s="11"/>
      <c r="F11" s="11"/>
      <c r="G11" s="11"/>
      <c r="H11" s="11"/>
      <c r="I11" s="11"/>
      <c r="J11" s="11">
        <f t="shared" si="0"/>
        <v>1</v>
      </c>
      <c r="K11" s="23"/>
      <c r="L11" s="34"/>
    </row>
    <row r="12" spans="1:12" ht="19.5" customHeight="1" x14ac:dyDescent="0.25">
      <c r="A12" s="22"/>
      <c r="B12" s="8" t="s">
        <v>290</v>
      </c>
      <c r="C12" s="39"/>
      <c r="D12" s="9">
        <v>5</v>
      </c>
      <c r="E12" s="9"/>
      <c r="F12" s="9">
        <v>1</v>
      </c>
      <c r="G12" s="9">
        <v>1</v>
      </c>
      <c r="H12" s="9"/>
      <c r="I12" s="9">
        <v>2</v>
      </c>
      <c r="J12" s="9">
        <f t="shared" si="0"/>
        <v>9</v>
      </c>
      <c r="K12" s="23"/>
      <c r="L12" s="34"/>
    </row>
    <row r="13" spans="1:12" ht="19.5" customHeight="1" x14ac:dyDescent="0.25">
      <c r="A13" s="22"/>
      <c r="B13" s="10" t="s">
        <v>320</v>
      </c>
      <c r="C13" s="40">
        <v>1</v>
      </c>
      <c r="D13" s="11">
        <v>1</v>
      </c>
      <c r="E13" s="11"/>
      <c r="F13" s="11"/>
      <c r="G13" s="11"/>
      <c r="H13" s="11"/>
      <c r="I13" s="11"/>
      <c r="J13" s="11">
        <f t="shared" si="0"/>
        <v>2</v>
      </c>
      <c r="K13" s="23"/>
      <c r="L13" s="34"/>
    </row>
    <row r="14" spans="1:12" ht="19.5" customHeight="1" x14ac:dyDescent="0.25">
      <c r="A14" s="22"/>
      <c r="B14" s="8" t="s">
        <v>289</v>
      </c>
      <c r="C14" s="39"/>
      <c r="D14" s="9"/>
      <c r="E14" s="9"/>
      <c r="F14" s="9"/>
      <c r="G14" s="9"/>
      <c r="H14" s="9"/>
      <c r="I14" s="9">
        <v>1</v>
      </c>
      <c r="J14" s="9">
        <f t="shared" si="0"/>
        <v>1</v>
      </c>
      <c r="K14" s="23"/>
      <c r="L14" s="34"/>
    </row>
    <row r="15" spans="1:12" ht="19.5" customHeight="1" x14ac:dyDescent="0.25">
      <c r="A15" s="22"/>
      <c r="B15" s="10" t="s">
        <v>288</v>
      </c>
      <c r="C15" s="40"/>
      <c r="D15" s="11">
        <v>3</v>
      </c>
      <c r="E15" s="11">
        <v>2</v>
      </c>
      <c r="F15" s="11"/>
      <c r="G15" s="11"/>
      <c r="H15" s="11"/>
      <c r="I15" s="11">
        <v>1</v>
      </c>
      <c r="J15" s="11">
        <f t="shared" si="0"/>
        <v>6</v>
      </c>
      <c r="K15" s="23"/>
      <c r="L15" s="34"/>
    </row>
    <row r="16" spans="1:12" ht="19.5" customHeight="1" x14ac:dyDescent="0.25">
      <c r="A16" s="22"/>
      <c r="B16" s="8" t="s">
        <v>287</v>
      </c>
      <c r="C16" s="39"/>
      <c r="D16" s="9"/>
      <c r="E16" s="9"/>
      <c r="F16" s="9"/>
      <c r="G16" s="9"/>
      <c r="H16" s="9"/>
      <c r="I16" s="9">
        <v>1</v>
      </c>
      <c r="J16" s="9">
        <f t="shared" si="0"/>
        <v>1</v>
      </c>
      <c r="K16" s="23"/>
      <c r="L16" s="34"/>
    </row>
    <row r="17" spans="1:12" ht="19.5" customHeight="1" x14ac:dyDescent="0.25">
      <c r="A17" s="22"/>
      <c r="B17" s="10" t="s">
        <v>284</v>
      </c>
      <c r="C17" s="40">
        <v>17</v>
      </c>
      <c r="D17" s="11">
        <v>81</v>
      </c>
      <c r="E17" s="11">
        <v>93</v>
      </c>
      <c r="F17" s="11"/>
      <c r="G17" s="11">
        <v>9</v>
      </c>
      <c r="H17" s="11">
        <v>26</v>
      </c>
      <c r="I17" s="11">
        <v>85</v>
      </c>
      <c r="J17" s="11">
        <f t="shared" si="0"/>
        <v>311</v>
      </c>
      <c r="K17" s="23"/>
      <c r="L17" s="34"/>
    </row>
    <row r="18" spans="1:12" ht="19.5" customHeight="1" x14ac:dyDescent="0.25">
      <c r="A18" s="22"/>
      <c r="B18" s="8" t="s">
        <v>283</v>
      </c>
      <c r="C18" s="39"/>
      <c r="D18" s="9"/>
      <c r="E18" s="9">
        <v>1</v>
      </c>
      <c r="F18" s="9"/>
      <c r="G18" s="9"/>
      <c r="H18" s="9"/>
      <c r="I18" s="9"/>
      <c r="J18" s="9">
        <f t="shared" si="0"/>
        <v>1</v>
      </c>
      <c r="K18" s="23"/>
      <c r="L18" s="34"/>
    </row>
    <row r="19" spans="1:12" ht="19.5" customHeight="1" x14ac:dyDescent="0.25">
      <c r="A19" s="22"/>
      <c r="B19" s="10" t="s">
        <v>281</v>
      </c>
      <c r="C19" s="40"/>
      <c r="D19" s="11"/>
      <c r="E19" s="11">
        <v>1</v>
      </c>
      <c r="F19" s="11"/>
      <c r="G19" s="11"/>
      <c r="H19" s="11"/>
      <c r="I19" s="11"/>
      <c r="J19" s="11">
        <f t="shared" si="0"/>
        <v>1</v>
      </c>
      <c r="K19" s="23"/>
      <c r="L19" s="34"/>
    </row>
    <row r="20" spans="1:12" ht="19.5" customHeight="1" x14ac:dyDescent="0.25">
      <c r="A20" s="22"/>
      <c r="B20" s="8" t="s">
        <v>280</v>
      </c>
      <c r="C20" s="39"/>
      <c r="D20" s="9"/>
      <c r="E20" s="9">
        <v>1</v>
      </c>
      <c r="F20" s="9"/>
      <c r="G20" s="9"/>
      <c r="H20" s="9"/>
      <c r="I20" s="9"/>
      <c r="J20" s="9">
        <f t="shared" si="0"/>
        <v>1</v>
      </c>
      <c r="K20" s="23"/>
      <c r="L20" s="34"/>
    </row>
    <row r="21" spans="1:12" ht="19.5" customHeight="1" x14ac:dyDescent="0.25">
      <c r="A21" s="22"/>
      <c r="B21" s="10" t="s">
        <v>190</v>
      </c>
      <c r="C21" s="40"/>
      <c r="D21" s="11"/>
      <c r="E21" s="11">
        <v>1</v>
      </c>
      <c r="F21" s="11"/>
      <c r="G21" s="11"/>
      <c r="H21" s="11"/>
      <c r="I21" s="11"/>
      <c r="J21" s="11">
        <f t="shared" si="0"/>
        <v>1</v>
      </c>
      <c r="K21" s="23"/>
      <c r="L21" s="34"/>
    </row>
    <row r="22" spans="1:12" ht="19.5" customHeight="1" x14ac:dyDescent="0.25">
      <c r="A22" s="22"/>
      <c r="B22" s="8" t="s">
        <v>314</v>
      </c>
      <c r="C22" s="39"/>
      <c r="D22" s="9"/>
      <c r="E22" s="9">
        <v>1</v>
      </c>
      <c r="F22" s="9"/>
      <c r="G22" s="9"/>
      <c r="H22" s="9"/>
      <c r="I22" s="9"/>
      <c r="J22" s="9">
        <f t="shared" si="0"/>
        <v>1</v>
      </c>
      <c r="K22" s="23"/>
      <c r="L22" s="34"/>
    </row>
    <row r="23" spans="1:12" ht="19.5" customHeight="1" x14ac:dyDescent="0.25">
      <c r="A23" s="22"/>
      <c r="B23" s="10" t="s">
        <v>278</v>
      </c>
      <c r="C23" s="40"/>
      <c r="D23" s="11">
        <v>2</v>
      </c>
      <c r="E23" s="11">
        <v>1</v>
      </c>
      <c r="F23" s="11">
        <v>1</v>
      </c>
      <c r="G23" s="11"/>
      <c r="H23" s="11">
        <v>1</v>
      </c>
      <c r="I23" s="11">
        <v>2</v>
      </c>
      <c r="J23" s="11">
        <f t="shared" si="0"/>
        <v>7</v>
      </c>
      <c r="K23" s="23"/>
      <c r="L23" s="34"/>
    </row>
    <row r="24" spans="1:12" ht="19.5" customHeight="1" x14ac:dyDescent="0.25">
      <c r="A24" s="22"/>
      <c r="B24" s="8" t="s">
        <v>304</v>
      </c>
      <c r="C24" s="39"/>
      <c r="D24" s="9"/>
      <c r="E24" s="9">
        <v>2</v>
      </c>
      <c r="F24" s="9"/>
      <c r="G24" s="9"/>
      <c r="H24" s="9"/>
      <c r="I24" s="9"/>
      <c r="J24" s="9">
        <f t="shared" si="0"/>
        <v>2</v>
      </c>
      <c r="K24" s="23"/>
      <c r="L24" s="34"/>
    </row>
    <row r="25" spans="1:12" ht="19.5" customHeight="1" x14ac:dyDescent="0.25">
      <c r="A25" s="22"/>
      <c r="B25" s="10" t="s">
        <v>275</v>
      </c>
      <c r="C25" s="40"/>
      <c r="D25" s="11"/>
      <c r="E25" s="11">
        <v>1</v>
      </c>
      <c r="F25" s="11"/>
      <c r="G25" s="11">
        <v>1</v>
      </c>
      <c r="H25" s="11"/>
      <c r="I25" s="11">
        <v>1</v>
      </c>
      <c r="J25" s="11">
        <f t="shared" si="0"/>
        <v>3</v>
      </c>
      <c r="K25" s="23"/>
      <c r="L25" s="34"/>
    </row>
    <row r="26" spans="1:12" ht="19.5" customHeight="1" x14ac:dyDescent="0.25">
      <c r="A26" s="22"/>
      <c r="B26" s="8" t="s">
        <v>321</v>
      </c>
      <c r="C26" s="39"/>
      <c r="D26" s="9"/>
      <c r="E26" s="9"/>
      <c r="F26" s="9"/>
      <c r="G26" s="9"/>
      <c r="H26" s="9"/>
      <c r="I26" s="9">
        <v>1</v>
      </c>
      <c r="J26" s="9">
        <f t="shared" si="0"/>
        <v>1</v>
      </c>
      <c r="K26" s="23"/>
      <c r="L26" s="34"/>
    </row>
    <row r="27" spans="1:12" ht="19.5" customHeight="1" x14ac:dyDescent="0.25">
      <c r="A27" s="22"/>
      <c r="B27" s="10" t="s">
        <v>302</v>
      </c>
      <c r="C27" s="40"/>
      <c r="D27" s="11">
        <v>1</v>
      </c>
      <c r="E27" s="11"/>
      <c r="F27" s="11"/>
      <c r="G27" s="11"/>
      <c r="H27" s="11"/>
      <c r="I27" s="11"/>
      <c r="J27" s="11">
        <f t="shared" si="0"/>
        <v>1</v>
      </c>
      <c r="K27" s="23"/>
      <c r="L27" s="34"/>
    </row>
    <row r="28" spans="1:12" ht="19.5" customHeight="1" x14ac:dyDescent="0.25">
      <c r="A28" s="22"/>
      <c r="B28" s="8" t="s">
        <v>274</v>
      </c>
      <c r="C28" s="39"/>
      <c r="D28" s="9">
        <v>2</v>
      </c>
      <c r="E28" s="9"/>
      <c r="F28" s="9"/>
      <c r="G28" s="9"/>
      <c r="H28" s="9"/>
      <c r="I28" s="9"/>
      <c r="J28" s="9">
        <f t="shared" si="0"/>
        <v>2</v>
      </c>
      <c r="K28" s="23"/>
      <c r="L28" s="34"/>
    </row>
    <row r="29" spans="1:12" ht="19.5" customHeight="1" x14ac:dyDescent="0.25">
      <c r="A29" s="22"/>
      <c r="B29" s="10" t="s">
        <v>271</v>
      </c>
      <c r="C29" s="40">
        <v>1</v>
      </c>
      <c r="D29" s="11">
        <v>1</v>
      </c>
      <c r="E29" s="11"/>
      <c r="F29" s="11"/>
      <c r="G29" s="11"/>
      <c r="H29" s="11"/>
      <c r="I29" s="11"/>
      <c r="J29" s="11">
        <f t="shared" si="0"/>
        <v>2</v>
      </c>
      <c r="K29" s="23"/>
      <c r="L29" s="34"/>
    </row>
    <row r="30" spans="1:12" ht="19.5" customHeight="1" x14ac:dyDescent="0.25">
      <c r="A30" s="22"/>
      <c r="B30" s="8" t="s">
        <v>269</v>
      </c>
      <c r="C30" s="39"/>
      <c r="D30" s="9"/>
      <c r="E30" s="9"/>
      <c r="F30" s="9">
        <v>2</v>
      </c>
      <c r="G30" s="9"/>
      <c r="H30" s="9"/>
      <c r="I30" s="9"/>
      <c r="J30" s="9">
        <f t="shared" si="0"/>
        <v>2</v>
      </c>
      <c r="K30" s="23"/>
      <c r="L30" s="34"/>
    </row>
    <row r="31" spans="1:12" ht="19.5" customHeight="1" x14ac:dyDescent="0.25">
      <c r="A31" s="22"/>
      <c r="B31" s="10" t="s">
        <v>267</v>
      </c>
      <c r="C31" s="40"/>
      <c r="D31" s="11"/>
      <c r="E31" s="11"/>
      <c r="F31" s="11"/>
      <c r="G31" s="11"/>
      <c r="H31" s="11">
        <v>1</v>
      </c>
      <c r="I31" s="11"/>
      <c r="J31" s="11">
        <f t="shared" si="0"/>
        <v>1</v>
      </c>
      <c r="K31" s="23"/>
      <c r="L31" s="34"/>
    </row>
    <row r="32" spans="1:12" ht="19.5" customHeight="1" x14ac:dyDescent="0.25">
      <c r="A32" s="22"/>
      <c r="B32" s="8" t="s">
        <v>178</v>
      </c>
      <c r="C32" s="39">
        <v>1</v>
      </c>
      <c r="D32" s="9"/>
      <c r="E32" s="9"/>
      <c r="F32" s="9"/>
      <c r="G32" s="9"/>
      <c r="H32" s="9"/>
      <c r="I32" s="9"/>
      <c r="J32" s="9">
        <f t="shared" ref="J32:J35" si="1">SUM(C32:I32)</f>
        <v>1</v>
      </c>
      <c r="K32" s="23"/>
      <c r="L32" s="34"/>
    </row>
    <row r="33" spans="1:12" ht="19.5" customHeight="1" x14ac:dyDescent="0.25">
      <c r="A33" s="22"/>
      <c r="B33" s="10" t="s">
        <v>233</v>
      </c>
      <c r="C33" s="40"/>
      <c r="D33" s="11"/>
      <c r="E33" s="11"/>
      <c r="F33" s="11"/>
      <c r="G33" s="11"/>
      <c r="H33" s="11"/>
      <c r="I33" s="11">
        <v>1</v>
      </c>
      <c r="J33" s="11">
        <f t="shared" si="1"/>
        <v>1</v>
      </c>
      <c r="K33" s="23"/>
      <c r="L33" s="34"/>
    </row>
    <row r="34" spans="1:12" ht="19.5" customHeight="1" x14ac:dyDescent="0.25">
      <c r="A34" s="22"/>
      <c r="B34" s="8" t="s">
        <v>303</v>
      </c>
      <c r="C34" s="39">
        <v>1</v>
      </c>
      <c r="D34" s="9">
        <v>5</v>
      </c>
      <c r="E34" s="9"/>
      <c r="F34" s="9"/>
      <c r="G34" s="9"/>
      <c r="H34" s="9"/>
      <c r="I34" s="9"/>
      <c r="J34" s="9">
        <f t="shared" si="1"/>
        <v>6</v>
      </c>
      <c r="K34" s="23"/>
      <c r="L34" s="34"/>
    </row>
    <row r="35" spans="1:12" ht="19.5" customHeight="1" x14ac:dyDescent="0.25">
      <c r="A35" s="22"/>
      <c r="B35" s="10" t="s">
        <v>257</v>
      </c>
      <c r="C35" s="40"/>
      <c r="D35" s="11"/>
      <c r="E35" s="11">
        <v>1</v>
      </c>
      <c r="F35" s="11"/>
      <c r="G35" s="11"/>
      <c r="H35" s="11">
        <v>1</v>
      </c>
      <c r="I35" s="11"/>
      <c r="J35" s="11">
        <f t="shared" si="1"/>
        <v>2</v>
      </c>
      <c r="K35" s="23"/>
      <c r="L35" s="34"/>
    </row>
    <row r="36" spans="1:12" ht="19.5" customHeight="1" x14ac:dyDescent="0.25">
      <c r="A36" s="22"/>
      <c r="B36" s="38" t="s">
        <v>10</v>
      </c>
      <c r="C36" s="37">
        <f t="shared" ref="C36:J36" si="2">SUM(C8:C35)</f>
        <v>22</v>
      </c>
      <c r="D36" s="37">
        <f t="shared" si="2"/>
        <v>101</v>
      </c>
      <c r="E36" s="37">
        <f t="shared" si="2"/>
        <v>109</v>
      </c>
      <c r="F36" s="37">
        <f t="shared" si="2"/>
        <v>4</v>
      </c>
      <c r="G36" s="37">
        <f t="shared" si="2"/>
        <v>12</v>
      </c>
      <c r="H36" s="37">
        <f t="shared" si="2"/>
        <v>30</v>
      </c>
      <c r="I36" s="37">
        <f t="shared" si="2"/>
        <v>96</v>
      </c>
      <c r="J36" s="37">
        <f t="shared" si="2"/>
        <v>374</v>
      </c>
      <c r="K36" s="23"/>
      <c r="L36" s="34"/>
    </row>
    <row r="37" spans="1:12" ht="3.75" customHeight="1" x14ac:dyDescent="0.25">
      <c r="A37" s="24"/>
      <c r="B37" s="25"/>
      <c r="C37" s="25"/>
      <c r="D37" s="32"/>
      <c r="E37" s="32"/>
      <c r="F37" s="32"/>
      <c r="G37" s="32"/>
      <c r="H37" s="32"/>
      <c r="I37" s="32"/>
      <c r="J37" s="32"/>
      <c r="K37" s="26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3804" divId="1_3_4_13804" sourceType="range" sourceRef="A6:K37" destinationFile="\\gpaq\gpaqssl\lldades\indicadors\2020\1_3_5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1"/>
  <sheetViews>
    <sheetView showGridLines="0" zoomScaleNormal="100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27.6640625" customWidth="1"/>
    <col min="3" max="3" width="14.6640625" customWidth="1"/>
    <col min="4" max="4" width="20" customWidth="1"/>
    <col min="5" max="6" width="14.5546875" customWidth="1"/>
    <col min="7" max="7" width="15" customWidth="1"/>
    <col min="8" max="9" width="15.88671875" customWidth="1"/>
    <col min="10" max="10" width="14.88671875" customWidth="1"/>
    <col min="11" max="11" width="14.33203125" customWidth="1"/>
    <col min="12" max="12" width="1" customWidth="1"/>
    <col min="13" max="13" width="1.6640625" customWidth="1"/>
  </cols>
  <sheetData>
    <row r="1" spans="1:13" x14ac:dyDescent="0.25">
      <c r="B1" s="55" t="s">
        <v>26</v>
      </c>
    </row>
    <row r="2" spans="1:13" x14ac:dyDescent="0.25">
      <c r="B2" s="55"/>
    </row>
    <row r="3" spans="1:13" ht="13.8" x14ac:dyDescent="0.25">
      <c r="B3" s="110" t="s">
        <v>18</v>
      </c>
      <c r="C3" s="110"/>
      <c r="D3" s="110"/>
      <c r="E3" s="110"/>
      <c r="F3" s="110"/>
      <c r="G3" s="110"/>
    </row>
    <row r="4" spans="1:13" ht="13.8" x14ac:dyDescent="0.25">
      <c r="B4" s="110" t="s">
        <v>15</v>
      </c>
      <c r="C4" s="110"/>
      <c r="D4" s="110"/>
      <c r="E4" s="110"/>
      <c r="F4" s="110"/>
      <c r="G4" s="110"/>
    </row>
    <row r="6" spans="1:13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15"/>
    </row>
    <row r="7" spans="1:13" ht="56.4" customHeight="1" x14ac:dyDescent="0.25">
      <c r="A7" s="16"/>
      <c r="B7" s="89" t="s">
        <v>28</v>
      </c>
      <c r="C7" s="90" t="s">
        <v>114</v>
      </c>
      <c r="D7" s="90" t="s">
        <v>115</v>
      </c>
      <c r="E7" s="90" t="s">
        <v>116</v>
      </c>
      <c r="F7" s="90" t="s">
        <v>117</v>
      </c>
      <c r="G7" s="90" t="s">
        <v>102</v>
      </c>
      <c r="H7" s="92" t="s">
        <v>104</v>
      </c>
      <c r="I7" s="90" t="s">
        <v>118</v>
      </c>
      <c r="J7" s="90" t="s">
        <v>247</v>
      </c>
      <c r="K7" s="90" t="s">
        <v>12</v>
      </c>
      <c r="L7" s="17"/>
    </row>
    <row r="8" spans="1:13" ht="19.5" customHeight="1" x14ac:dyDescent="0.25">
      <c r="A8" s="16"/>
      <c r="B8" s="8" t="s">
        <v>298</v>
      </c>
      <c r="C8" s="9">
        <v>1</v>
      </c>
      <c r="D8" s="39"/>
      <c r="E8" s="9"/>
      <c r="F8" s="9">
        <v>1</v>
      </c>
      <c r="G8" s="9"/>
      <c r="H8" s="39"/>
      <c r="I8" s="39"/>
      <c r="J8" s="9"/>
      <c r="K8" s="9">
        <f>SUM(C8:J8)</f>
        <v>2</v>
      </c>
      <c r="L8" s="17"/>
      <c r="M8" s="3"/>
    </row>
    <row r="9" spans="1:13" ht="19.5" customHeight="1" x14ac:dyDescent="0.25">
      <c r="A9" s="16"/>
      <c r="B9" s="10" t="s">
        <v>162</v>
      </c>
      <c r="C9" s="11"/>
      <c r="D9" s="40"/>
      <c r="E9" s="11"/>
      <c r="F9" s="11"/>
      <c r="G9" s="11"/>
      <c r="H9" s="40">
        <v>4</v>
      </c>
      <c r="I9" s="40"/>
      <c r="J9" s="11"/>
      <c r="K9" s="11">
        <f t="shared" ref="K9:K47" si="0">SUM(C9:J9)</f>
        <v>4</v>
      </c>
      <c r="L9" s="17"/>
      <c r="M9" s="3"/>
    </row>
    <row r="10" spans="1:13" ht="19.5" customHeight="1" x14ac:dyDescent="0.25">
      <c r="A10" s="16"/>
      <c r="B10" s="8" t="s">
        <v>350</v>
      </c>
      <c r="C10" s="9"/>
      <c r="D10" s="39"/>
      <c r="E10" s="9"/>
      <c r="F10" s="9">
        <v>1</v>
      </c>
      <c r="G10" s="9"/>
      <c r="H10" s="39"/>
      <c r="I10" s="39"/>
      <c r="J10" s="9"/>
      <c r="K10" s="9">
        <f t="shared" si="0"/>
        <v>1</v>
      </c>
      <c r="L10" s="17"/>
      <c r="M10" s="3"/>
    </row>
    <row r="11" spans="1:13" ht="19.5" customHeight="1" x14ac:dyDescent="0.25">
      <c r="A11" s="16"/>
      <c r="B11" s="10" t="s">
        <v>294</v>
      </c>
      <c r="C11" s="11"/>
      <c r="D11" s="40"/>
      <c r="E11" s="11"/>
      <c r="F11" s="11">
        <v>2</v>
      </c>
      <c r="G11" s="11"/>
      <c r="H11" s="40">
        <v>1</v>
      </c>
      <c r="I11" s="40"/>
      <c r="J11" s="11"/>
      <c r="K11" s="11">
        <f t="shared" si="0"/>
        <v>3</v>
      </c>
      <c r="L11" s="17"/>
      <c r="M11" s="3"/>
    </row>
    <row r="12" spans="1:13" ht="19.5" customHeight="1" x14ac:dyDescent="0.25">
      <c r="A12" s="16"/>
      <c r="B12" s="8" t="s">
        <v>293</v>
      </c>
      <c r="C12" s="9"/>
      <c r="D12" s="39"/>
      <c r="E12" s="9"/>
      <c r="F12" s="9">
        <v>1</v>
      </c>
      <c r="G12" s="9"/>
      <c r="H12" s="39"/>
      <c r="I12" s="39"/>
      <c r="J12" s="9"/>
      <c r="K12" s="9">
        <f t="shared" si="0"/>
        <v>1</v>
      </c>
      <c r="L12" s="17"/>
      <c r="M12" s="3"/>
    </row>
    <row r="13" spans="1:13" ht="19.5" customHeight="1" x14ac:dyDescent="0.25">
      <c r="A13" s="16"/>
      <c r="B13" s="10" t="s">
        <v>164</v>
      </c>
      <c r="C13" s="11"/>
      <c r="D13" s="40"/>
      <c r="E13" s="11"/>
      <c r="F13" s="11">
        <v>1</v>
      </c>
      <c r="G13" s="11"/>
      <c r="H13" s="40"/>
      <c r="I13" s="40"/>
      <c r="J13" s="11"/>
      <c r="K13" s="11">
        <f t="shared" si="0"/>
        <v>1</v>
      </c>
      <c r="L13" s="17"/>
      <c r="M13" s="3"/>
    </row>
    <row r="14" spans="1:13" ht="19.5" customHeight="1" x14ac:dyDescent="0.25">
      <c r="A14" s="16"/>
      <c r="B14" s="8" t="s">
        <v>310</v>
      </c>
      <c r="C14" s="9"/>
      <c r="D14" s="39"/>
      <c r="E14" s="9">
        <v>1</v>
      </c>
      <c r="F14" s="9"/>
      <c r="G14" s="9"/>
      <c r="H14" s="39"/>
      <c r="I14" s="39"/>
      <c r="J14" s="9"/>
      <c r="K14" s="9">
        <f t="shared" si="0"/>
        <v>1</v>
      </c>
      <c r="L14" s="17"/>
      <c r="M14" s="3"/>
    </row>
    <row r="15" spans="1:13" ht="19.5" customHeight="1" x14ac:dyDescent="0.25">
      <c r="A15" s="16"/>
      <c r="B15" s="10" t="s">
        <v>290</v>
      </c>
      <c r="C15" s="11">
        <v>3</v>
      </c>
      <c r="D15" s="40">
        <v>2</v>
      </c>
      <c r="E15" s="11"/>
      <c r="F15" s="11">
        <v>1</v>
      </c>
      <c r="G15" s="11"/>
      <c r="H15" s="40">
        <v>3</v>
      </c>
      <c r="I15" s="40"/>
      <c r="J15" s="11"/>
      <c r="K15" s="11">
        <f t="shared" si="0"/>
        <v>9</v>
      </c>
      <c r="L15" s="17"/>
      <c r="M15" s="3"/>
    </row>
    <row r="16" spans="1:13" ht="19.5" customHeight="1" x14ac:dyDescent="0.25">
      <c r="A16" s="16"/>
      <c r="B16" s="8" t="s">
        <v>320</v>
      </c>
      <c r="C16" s="9"/>
      <c r="D16" s="39"/>
      <c r="E16" s="9"/>
      <c r="F16" s="9">
        <v>1</v>
      </c>
      <c r="G16" s="9"/>
      <c r="H16" s="39"/>
      <c r="I16" s="39"/>
      <c r="J16" s="9"/>
      <c r="K16" s="9">
        <f t="shared" si="0"/>
        <v>1</v>
      </c>
      <c r="L16" s="17"/>
      <c r="M16" s="3"/>
    </row>
    <row r="17" spans="1:13" ht="19.5" customHeight="1" x14ac:dyDescent="0.25">
      <c r="A17" s="16"/>
      <c r="B17" s="10" t="s">
        <v>289</v>
      </c>
      <c r="C17" s="11"/>
      <c r="D17" s="40">
        <v>1</v>
      </c>
      <c r="E17" s="11">
        <v>2</v>
      </c>
      <c r="F17" s="11">
        <v>4</v>
      </c>
      <c r="G17" s="11"/>
      <c r="H17" s="40"/>
      <c r="I17" s="40"/>
      <c r="J17" s="11">
        <v>2</v>
      </c>
      <c r="K17" s="11">
        <f t="shared" si="0"/>
        <v>9</v>
      </c>
      <c r="L17" s="17"/>
      <c r="M17" s="3"/>
    </row>
    <row r="18" spans="1:13" ht="19.5" customHeight="1" x14ac:dyDescent="0.25">
      <c r="A18" s="16"/>
      <c r="B18" s="8" t="s">
        <v>288</v>
      </c>
      <c r="C18" s="9"/>
      <c r="D18" s="39">
        <v>1</v>
      </c>
      <c r="E18" s="9">
        <v>1</v>
      </c>
      <c r="F18" s="9"/>
      <c r="G18" s="9"/>
      <c r="H18" s="39">
        <v>1</v>
      </c>
      <c r="I18" s="39"/>
      <c r="J18" s="9"/>
      <c r="K18" s="9">
        <f t="shared" si="0"/>
        <v>3</v>
      </c>
      <c r="L18" s="17"/>
      <c r="M18" s="3"/>
    </row>
    <row r="19" spans="1:13" ht="19.5" customHeight="1" x14ac:dyDescent="0.25">
      <c r="A19" s="16"/>
      <c r="B19" s="10" t="s">
        <v>284</v>
      </c>
      <c r="C19" s="11">
        <v>33</v>
      </c>
      <c r="D19" s="40">
        <v>17</v>
      </c>
      <c r="E19" s="11">
        <v>52</v>
      </c>
      <c r="F19" s="11">
        <v>39</v>
      </c>
      <c r="G19" s="11">
        <v>33</v>
      </c>
      <c r="H19" s="40">
        <v>796</v>
      </c>
      <c r="I19" s="40">
        <v>11</v>
      </c>
      <c r="J19" s="11">
        <v>21</v>
      </c>
      <c r="K19" s="11">
        <f t="shared" si="0"/>
        <v>1002</v>
      </c>
      <c r="L19" s="17"/>
      <c r="M19" s="3"/>
    </row>
    <row r="20" spans="1:13" ht="19.5" customHeight="1" x14ac:dyDescent="0.25">
      <c r="A20" s="16"/>
      <c r="B20" s="8" t="s">
        <v>283</v>
      </c>
      <c r="C20" s="9">
        <v>2</v>
      </c>
      <c r="D20" s="39">
        <v>1</v>
      </c>
      <c r="E20" s="9"/>
      <c r="F20" s="9">
        <v>3</v>
      </c>
      <c r="G20" s="9"/>
      <c r="H20" s="39">
        <v>1</v>
      </c>
      <c r="I20" s="39"/>
      <c r="J20" s="9"/>
      <c r="K20" s="9">
        <f t="shared" si="0"/>
        <v>7</v>
      </c>
      <c r="L20" s="17"/>
      <c r="M20" s="3"/>
    </row>
    <row r="21" spans="1:13" ht="19.5" customHeight="1" x14ac:dyDescent="0.25">
      <c r="A21" s="16"/>
      <c r="B21" s="10" t="s">
        <v>281</v>
      </c>
      <c r="C21" s="11"/>
      <c r="D21" s="40"/>
      <c r="E21" s="11"/>
      <c r="F21" s="11">
        <v>3</v>
      </c>
      <c r="G21" s="11"/>
      <c r="H21" s="40"/>
      <c r="I21" s="40"/>
      <c r="J21" s="11"/>
      <c r="K21" s="11">
        <f t="shared" si="0"/>
        <v>3</v>
      </c>
      <c r="L21" s="17"/>
      <c r="M21" s="3"/>
    </row>
    <row r="22" spans="1:13" ht="19.5" customHeight="1" x14ac:dyDescent="0.25">
      <c r="A22" s="16"/>
      <c r="B22" s="8" t="s">
        <v>280</v>
      </c>
      <c r="C22" s="9"/>
      <c r="D22" s="39"/>
      <c r="E22" s="9"/>
      <c r="F22" s="9">
        <v>1</v>
      </c>
      <c r="G22" s="9"/>
      <c r="H22" s="39"/>
      <c r="I22" s="39"/>
      <c r="J22" s="9"/>
      <c r="K22" s="9">
        <f t="shared" si="0"/>
        <v>1</v>
      </c>
      <c r="L22" s="17"/>
      <c r="M22" s="3"/>
    </row>
    <row r="23" spans="1:13" ht="19.5" customHeight="1" x14ac:dyDescent="0.25">
      <c r="A23" s="16"/>
      <c r="B23" s="10" t="s">
        <v>279</v>
      </c>
      <c r="C23" s="11">
        <v>1</v>
      </c>
      <c r="D23" s="40">
        <v>1</v>
      </c>
      <c r="E23" s="11"/>
      <c r="F23" s="11"/>
      <c r="G23" s="11"/>
      <c r="H23" s="40"/>
      <c r="I23" s="40"/>
      <c r="J23" s="11"/>
      <c r="K23" s="11">
        <f t="shared" si="0"/>
        <v>2</v>
      </c>
      <c r="L23" s="17"/>
      <c r="M23" s="3"/>
    </row>
    <row r="24" spans="1:13" ht="19.5" customHeight="1" x14ac:dyDescent="0.25">
      <c r="A24" s="16"/>
      <c r="B24" s="8" t="s">
        <v>278</v>
      </c>
      <c r="C24" s="9">
        <v>2</v>
      </c>
      <c r="D24" s="39"/>
      <c r="E24" s="9"/>
      <c r="F24" s="9">
        <v>9</v>
      </c>
      <c r="G24" s="9"/>
      <c r="H24" s="39"/>
      <c r="I24" s="39">
        <v>1</v>
      </c>
      <c r="J24" s="9"/>
      <c r="K24" s="9">
        <f t="shared" si="0"/>
        <v>12</v>
      </c>
      <c r="L24" s="17"/>
      <c r="M24" s="3"/>
    </row>
    <row r="25" spans="1:13" ht="19.5" customHeight="1" x14ac:dyDescent="0.25">
      <c r="A25" s="16"/>
      <c r="B25" s="10" t="s">
        <v>277</v>
      </c>
      <c r="C25" s="11"/>
      <c r="D25" s="40"/>
      <c r="E25" s="11"/>
      <c r="F25" s="11">
        <v>2</v>
      </c>
      <c r="G25" s="11"/>
      <c r="H25" s="40"/>
      <c r="I25" s="40"/>
      <c r="J25" s="11"/>
      <c r="K25" s="11">
        <f t="shared" si="0"/>
        <v>2</v>
      </c>
      <c r="L25" s="17"/>
      <c r="M25" s="3"/>
    </row>
    <row r="26" spans="1:13" ht="19.5" customHeight="1" x14ac:dyDescent="0.25">
      <c r="A26" s="16"/>
      <c r="B26" s="8" t="s">
        <v>304</v>
      </c>
      <c r="C26" s="9"/>
      <c r="D26" s="39"/>
      <c r="E26" s="9"/>
      <c r="F26" s="9">
        <v>1</v>
      </c>
      <c r="G26" s="9"/>
      <c r="H26" s="39"/>
      <c r="I26" s="39"/>
      <c r="J26" s="9"/>
      <c r="K26" s="9">
        <f t="shared" si="0"/>
        <v>1</v>
      </c>
      <c r="L26" s="17"/>
      <c r="M26" s="3"/>
    </row>
    <row r="27" spans="1:13" ht="19.5" customHeight="1" x14ac:dyDescent="0.25">
      <c r="A27" s="16"/>
      <c r="B27" s="10" t="s">
        <v>275</v>
      </c>
      <c r="C27" s="11"/>
      <c r="D27" s="40">
        <v>2</v>
      </c>
      <c r="E27" s="11"/>
      <c r="F27" s="11">
        <v>11</v>
      </c>
      <c r="G27" s="11"/>
      <c r="H27" s="40"/>
      <c r="I27" s="40"/>
      <c r="J27" s="11"/>
      <c r="K27" s="11">
        <f t="shared" si="0"/>
        <v>13</v>
      </c>
      <c r="L27" s="17"/>
      <c r="M27" s="3"/>
    </row>
    <row r="28" spans="1:13" ht="19.5" customHeight="1" x14ac:dyDescent="0.25">
      <c r="A28" s="16"/>
      <c r="B28" s="8" t="s">
        <v>319</v>
      </c>
      <c r="C28" s="9"/>
      <c r="D28" s="39"/>
      <c r="E28" s="9"/>
      <c r="F28" s="9">
        <v>1</v>
      </c>
      <c r="G28" s="9"/>
      <c r="H28" s="39"/>
      <c r="I28" s="39"/>
      <c r="J28" s="9"/>
      <c r="K28" s="9">
        <f t="shared" si="0"/>
        <v>1</v>
      </c>
      <c r="L28" s="17"/>
      <c r="M28" s="3"/>
    </row>
    <row r="29" spans="1:13" ht="19.5" customHeight="1" x14ac:dyDescent="0.25">
      <c r="A29" s="16"/>
      <c r="B29" s="10" t="s">
        <v>274</v>
      </c>
      <c r="C29" s="11"/>
      <c r="D29" s="40"/>
      <c r="E29" s="11"/>
      <c r="F29" s="11">
        <v>1</v>
      </c>
      <c r="G29" s="11"/>
      <c r="H29" s="40"/>
      <c r="I29" s="40"/>
      <c r="J29" s="11"/>
      <c r="K29" s="11">
        <f t="shared" si="0"/>
        <v>1</v>
      </c>
      <c r="L29" s="17"/>
      <c r="M29" s="3"/>
    </row>
    <row r="30" spans="1:13" ht="19.5" customHeight="1" x14ac:dyDescent="0.25">
      <c r="A30" s="16"/>
      <c r="B30" s="8" t="s">
        <v>272</v>
      </c>
      <c r="C30" s="9"/>
      <c r="D30" s="39"/>
      <c r="E30" s="9"/>
      <c r="F30" s="9">
        <v>1</v>
      </c>
      <c r="G30" s="9"/>
      <c r="H30" s="39"/>
      <c r="I30" s="39"/>
      <c r="J30" s="9"/>
      <c r="K30" s="9">
        <f t="shared" si="0"/>
        <v>1</v>
      </c>
      <c r="L30" s="17"/>
      <c r="M30" s="3"/>
    </row>
    <row r="31" spans="1:13" ht="19.5" customHeight="1" x14ac:dyDescent="0.25">
      <c r="A31" s="16"/>
      <c r="B31" s="10" t="s">
        <v>318</v>
      </c>
      <c r="C31" s="11"/>
      <c r="D31" s="40"/>
      <c r="E31" s="11"/>
      <c r="F31" s="11">
        <v>1</v>
      </c>
      <c r="G31" s="11"/>
      <c r="H31" s="40"/>
      <c r="I31" s="40"/>
      <c r="J31" s="11"/>
      <c r="K31" s="11">
        <f t="shared" si="0"/>
        <v>1</v>
      </c>
      <c r="L31" s="17"/>
      <c r="M31" s="3"/>
    </row>
    <row r="32" spans="1:13" ht="19.5" customHeight="1" x14ac:dyDescent="0.25">
      <c r="A32" s="16"/>
      <c r="B32" s="8" t="s">
        <v>271</v>
      </c>
      <c r="C32" s="9"/>
      <c r="D32" s="39"/>
      <c r="E32" s="9"/>
      <c r="F32" s="9"/>
      <c r="G32" s="9"/>
      <c r="H32" s="39">
        <v>3</v>
      </c>
      <c r="I32" s="39"/>
      <c r="J32" s="9"/>
      <c r="K32" s="9">
        <f t="shared" si="0"/>
        <v>3</v>
      </c>
      <c r="L32" s="17"/>
      <c r="M32" s="3"/>
    </row>
    <row r="33" spans="1:13" ht="19.5" customHeight="1" x14ac:dyDescent="0.25">
      <c r="A33" s="16"/>
      <c r="B33" s="10" t="s">
        <v>269</v>
      </c>
      <c r="C33" s="11">
        <v>1</v>
      </c>
      <c r="D33" s="40"/>
      <c r="E33" s="11">
        <v>1</v>
      </c>
      <c r="F33" s="11">
        <v>2</v>
      </c>
      <c r="G33" s="11"/>
      <c r="H33" s="40"/>
      <c r="I33" s="40"/>
      <c r="J33" s="11"/>
      <c r="K33" s="11">
        <f t="shared" si="0"/>
        <v>4</v>
      </c>
      <c r="L33" s="17"/>
      <c r="M33" s="3"/>
    </row>
    <row r="34" spans="1:13" ht="19.5" customHeight="1" x14ac:dyDescent="0.25">
      <c r="A34" s="16"/>
      <c r="B34" s="8" t="s">
        <v>308</v>
      </c>
      <c r="C34" s="9">
        <v>1</v>
      </c>
      <c r="D34" s="39"/>
      <c r="E34" s="9"/>
      <c r="F34" s="9">
        <v>1</v>
      </c>
      <c r="G34" s="9"/>
      <c r="H34" s="39"/>
      <c r="I34" s="39">
        <v>1</v>
      </c>
      <c r="J34" s="9"/>
      <c r="K34" s="9">
        <f t="shared" si="0"/>
        <v>3</v>
      </c>
      <c r="L34" s="17"/>
      <c r="M34" s="3"/>
    </row>
    <row r="35" spans="1:13" ht="19.5" customHeight="1" x14ac:dyDescent="0.25">
      <c r="A35" s="16"/>
      <c r="B35" s="10" t="s">
        <v>218</v>
      </c>
      <c r="C35" s="11">
        <v>1</v>
      </c>
      <c r="D35" s="40"/>
      <c r="E35" s="11"/>
      <c r="F35" s="11"/>
      <c r="G35" s="11"/>
      <c r="H35" s="40"/>
      <c r="I35" s="40"/>
      <c r="J35" s="11"/>
      <c r="K35" s="11">
        <f t="shared" si="0"/>
        <v>1</v>
      </c>
      <c r="L35" s="17"/>
      <c r="M35" s="3"/>
    </row>
    <row r="36" spans="1:13" ht="19.5" customHeight="1" x14ac:dyDescent="0.25">
      <c r="A36" s="16"/>
      <c r="B36" s="8" t="s">
        <v>267</v>
      </c>
      <c r="C36" s="9"/>
      <c r="D36" s="39"/>
      <c r="E36" s="9"/>
      <c r="F36" s="9">
        <v>1</v>
      </c>
      <c r="G36" s="9"/>
      <c r="H36" s="39"/>
      <c r="I36" s="39"/>
      <c r="J36" s="9"/>
      <c r="K36" s="9">
        <f t="shared" si="0"/>
        <v>1</v>
      </c>
      <c r="L36" s="17"/>
      <c r="M36" s="3"/>
    </row>
    <row r="37" spans="1:13" ht="19.5" customHeight="1" x14ac:dyDescent="0.25">
      <c r="A37" s="16"/>
      <c r="B37" s="10" t="s">
        <v>266</v>
      </c>
      <c r="C37" s="11"/>
      <c r="D37" s="40">
        <v>1</v>
      </c>
      <c r="E37" s="11"/>
      <c r="F37" s="11"/>
      <c r="G37" s="11"/>
      <c r="H37" s="40"/>
      <c r="I37" s="40"/>
      <c r="J37" s="11"/>
      <c r="K37" s="11">
        <f t="shared" si="0"/>
        <v>1</v>
      </c>
      <c r="L37" s="17"/>
      <c r="M37" s="3"/>
    </row>
    <row r="38" spans="1:13" ht="19.5" customHeight="1" x14ac:dyDescent="0.25">
      <c r="A38" s="16"/>
      <c r="B38" s="8" t="s">
        <v>178</v>
      </c>
      <c r="C38" s="9"/>
      <c r="D38" s="39"/>
      <c r="E38" s="9"/>
      <c r="F38" s="9"/>
      <c r="G38" s="9"/>
      <c r="H38" s="39">
        <v>2</v>
      </c>
      <c r="I38" s="39"/>
      <c r="J38" s="9"/>
      <c r="K38" s="9">
        <f t="shared" si="0"/>
        <v>2</v>
      </c>
      <c r="L38" s="17"/>
      <c r="M38" s="3"/>
    </row>
    <row r="39" spans="1:13" ht="19.5" customHeight="1" x14ac:dyDescent="0.25">
      <c r="A39" s="16"/>
      <c r="B39" s="10" t="s">
        <v>300</v>
      </c>
      <c r="C39" s="11"/>
      <c r="D39" s="40"/>
      <c r="E39" s="11"/>
      <c r="F39" s="11">
        <v>3</v>
      </c>
      <c r="G39" s="11"/>
      <c r="H39" s="40"/>
      <c r="I39" s="40">
        <v>2</v>
      </c>
      <c r="J39" s="11"/>
      <c r="K39" s="11">
        <f t="shared" si="0"/>
        <v>5</v>
      </c>
      <c r="L39" s="17"/>
      <c r="M39" s="3"/>
    </row>
    <row r="40" spans="1:13" ht="19.5" customHeight="1" x14ac:dyDescent="0.25">
      <c r="A40" s="16"/>
      <c r="B40" s="8" t="s">
        <v>169</v>
      </c>
      <c r="C40" s="9"/>
      <c r="D40" s="39"/>
      <c r="E40" s="9"/>
      <c r="F40" s="9">
        <v>5</v>
      </c>
      <c r="G40" s="9"/>
      <c r="H40" s="39"/>
      <c r="I40" s="39"/>
      <c r="J40" s="9"/>
      <c r="K40" s="9">
        <f t="shared" si="0"/>
        <v>5</v>
      </c>
      <c r="L40" s="17"/>
      <c r="M40" s="3"/>
    </row>
    <row r="41" spans="1:13" ht="19.5" customHeight="1" x14ac:dyDescent="0.25">
      <c r="A41" s="16"/>
      <c r="B41" s="10" t="s">
        <v>261</v>
      </c>
      <c r="C41" s="11"/>
      <c r="D41" s="40"/>
      <c r="E41" s="11"/>
      <c r="F41" s="11">
        <v>1</v>
      </c>
      <c r="G41" s="11">
        <v>1</v>
      </c>
      <c r="H41" s="40"/>
      <c r="I41" s="40"/>
      <c r="J41" s="11"/>
      <c r="K41" s="11">
        <f t="shared" si="0"/>
        <v>2</v>
      </c>
      <c r="L41" s="17"/>
      <c r="M41" s="3"/>
    </row>
    <row r="42" spans="1:13" ht="19.5" customHeight="1" x14ac:dyDescent="0.25">
      <c r="A42" s="16"/>
      <c r="B42" s="8" t="s">
        <v>317</v>
      </c>
      <c r="C42" s="9">
        <v>1</v>
      </c>
      <c r="D42" s="39"/>
      <c r="E42" s="9"/>
      <c r="F42" s="9"/>
      <c r="G42" s="9"/>
      <c r="H42" s="39"/>
      <c r="I42" s="39"/>
      <c r="J42" s="9"/>
      <c r="K42" s="9">
        <f t="shared" si="0"/>
        <v>1</v>
      </c>
      <c r="L42" s="17"/>
      <c r="M42" s="3"/>
    </row>
    <row r="43" spans="1:13" ht="19.5" customHeight="1" x14ac:dyDescent="0.25">
      <c r="A43" s="16"/>
      <c r="B43" s="10" t="s">
        <v>306</v>
      </c>
      <c r="C43" s="11">
        <v>1</v>
      </c>
      <c r="D43" s="40"/>
      <c r="E43" s="11"/>
      <c r="F43" s="11"/>
      <c r="G43" s="11"/>
      <c r="H43" s="40"/>
      <c r="I43" s="40"/>
      <c r="J43" s="11"/>
      <c r="K43" s="11">
        <f t="shared" si="0"/>
        <v>1</v>
      </c>
      <c r="L43" s="17"/>
      <c r="M43" s="3"/>
    </row>
    <row r="44" spans="1:13" ht="19.5" customHeight="1" x14ac:dyDescent="0.25">
      <c r="A44" s="16"/>
      <c r="B44" s="8" t="s">
        <v>312</v>
      </c>
      <c r="C44" s="9"/>
      <c r="D44" s="39"/>
      <c r="E44" s="9"/>
      <c r="F44" s="9">
        <v>1</v>
      </c>
      <c r="G44" s="9"/>
      <c r="H44" s="39"/>
      <c r="I44" s="39"/>
      <c r="J44" s="9"/>
      <c r="K44" s="9">
        <f t="shared" si="0"/>
        <v>1</v>
      </c>
      <c r="L44" s="17"/>
      <c r="M44" s="3"/>
    </row>
    <row r="45" spans="1:13" ht="19.5" customHeight="1" x14ac:dyDescent="0.25">
      <c r="A45" s="16"/>
      <c r="B45" s="10" t="s">
        <v>351</v>
      </c>
      <c r="C45" s="11"/>
      <c r="D45" s="40"/>
      <c r="E45" s="11"/>
      <c r="F45" s="11">
        <v>1</v>
      </c>
      <c r="G45" s="11"/>
      <c r="H45" s="40"/>
      <c r="I45" s="40"/>
      <c r="J45" s="11"/>
      <c r="K45" s="11">
        <f t="shared" si="0"/>
        <v>1</v>
      </c>
      <c r="L45" s="17"/>
      <c r="M45" s="3"/>
    </row>
    <row r="46" spans="1:13" ht="19.5" customHeight="1" x14ac:dyDescent="0.25">
      <c r="A46" s="16"/>
      <c r="B46" s="8" t="s">
        <v>316</v>
      </c>
      <c r="C46" s="9"/>
      <c r="D46" s="39"/>
      <c r="E46" s="9"/>
      <c r="F46" s="9">
        <v>1</v>
      </c>
      <c r="G46" s="9"/>
      <c r="H46" s="39"/>
      <c r="I46" s="39"/>
      <c r="J46" s="9"/>
      <c r="K46" s="9">
        <f t="shared" si="0"/>
        <v>1</v>
      </c>
      <c r="L46" s="17"/>
      <c r="M46" s="3"/>
    </row>
    <row r="47" spans="1:13" ht="19.5" customHeight="1" x14ac:dyDescent="0.25">
      <c r="A47" s="16"/>
      <c r="B47" s="10" t="s">
        <v>303</v>
      </c>
      <c r="C47" s="11">
        <v>1</v>
      </c>
      <c r="D47" s="40"/>
      <c r="E47" s="11"/>
      <c r="F47" s="11">
        <v>2</v>
      </c>
      <c r="G47" s="11"/>
      <c r="H47" s="40"/>
      <c r="I47" s="40"/>
      <c r="J47" s="11"/>
      <c r="K47" s="11">
        <f t="shared" si="0"/>
        <v>3</v>
      </c>
      <c r="L47" s="17"/>
      <c r="M47" s="3"/>
    </row>
    <row r="48" spans="1:13" ht="19.5" customHeight="1" x14ac:dyDescent="0.25">
      <c r="A48" s="16"/>
      <c r="B48" s="8" t="s">
        <v>256</v>
      </c>
      <c r="C48" s="9"/>
      <c r="D48" s="39"/>
      <c r="E48" s="9"/>
      <c r="F48" s="9"/>
      <c r="G48" s="9"/>
      <c r="H48" s="39">
        <v>1</v>
      </c>
      <c r="I48" s="39"/>
      <c r="J48" s="9"/>
      <c r="K48" s="9">
        <f t="shared" ref="K48:K49" si="1">SUM(C48:J48)</f>
        <v>1</v>
      </c>
      <c r="L48" s="17"/>
      <c r="M48" s="3"/>
    </row>
    <row r="49" spans="1:13" ht="19.5" customHeight="1" x14ac:dyDescent="0.25">
      <c r="A49" s="16"/>
      <c r="B49" s="10" t="s">
        <v>255</v>
      </c>
      <c r="C49" s="11"/>
      <c r="D49" s="40"/>
      <c r="E49" s="11"/>
      <c r="F49" s="11">
        <v>1</v>
      </c>
      <c r="G49" s="11"/>
      <c r="H49" s="40"/>
      <c r="I49" s="40"/>
      <c r="J49" s="11"/>
      <c r="K49" s="11">
        <f t="shared" si="1"/>
        <v>1</v>
      </c>
      <c r="L49" s="17"/>
      <c r="M49" s="3"/>
    </row>
    <row r="50" spans="1:13" ht="19.5" customHeight="1" x14ac:dyDescent="0.25">
      <c r="A50" s="16"/>
      <c r="B50" s="38" t="s">
        <v>10</v>
      </c>
      <c r="C50" s="57">
        <f t="shared" ref="C50:J50" si="2">SUM(C8:C49)</f>
        <v>48</v>
      </c>
      <c r="D50" s="57">
        <f t="shared" si="2"/>
        <v>26</v>
      </c>
      <c r="E50" s="57">
        <f t="shared" si="2"/>
        <v>57</v>
      </c>
      <c r="F50" s="57">
        <f t="shared" si="2"/>
        <v>104</v>
      </c>
      <c r="G50" s="57">
        <f t="shared" si="2"/>
        <v>34</v>
      </c>
      <c r="H50" s="57">
        <f t="shared" si="2"/>
        <v>812</v>
      </c>
      <c r="I50" s="57">
        <f t="shared" si="2"/>
        <v>15</v>
      </c>
      <c r="J50" s="57">
        <f t="shared" si="2"/>
        <v>23</v>
      </c>
      <c r="K50" s="57">
        <f>SUM(K8:K49)</f>
        <v>1119</v>
      </c>
      <c r="L50" s="17"/>
    </row>
    <row r="51" spans="1:13" ht="5.25" customHeight="1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2">
    <webPublishItem id="31170" divId="1_3_4_31170" sourceType="range" sourceRef="A5:L51" destinationFile="\\gpaq\gpaqssl\lldades\indicadors\2019\1_3_4_240.htm"/>
    <webPublishItem id="15269" divId="1_3_4_15269" sourceType="range" sourceRef="A6:L51" destinationFile="\\gpaq\gpaqssl\lldades\indicadors\2020\1_3_5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55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88671875" customWidth="1"/>
    <col min="2" max="2" width="28.6640625" customWidth="1"/>
    <col min="3" max="3" width="12.6640625" customWidth="1"/>
    <col min="4" max="4" width="14.109375" customWidth="1"/>
    <col min="5" max="5" width="14.6640625" customWidth="1"/>
    <col min="6" max="6" width="14.5546875" customWidth="1"/>
    <col min="7" max="8" width="15.5546875" customWidth="1"/>
    <col min="9" max="9" width="13.6640625" customWidth="1"/>
    <col min="10" max="10" width="12.44140625" customWidth="1"/>
    <col min="11" max="11" width="11.77734375" customWidth="1"/>
    <col min="12" max="12" width="1.109375" customWidth="1"/>
    <col min="13" max="13" width="3.33203125" customWidth="1"/>
  </cols>
  <sheetData>
    <row r="1" spans="1:12" x14ac:dyDescent="0.25">
      <c r="B1" s="55" t="s">
        <v>26</v>
      </c>
    </row>
    <row r="2" spans="1:12" x14ac:dyDescent="0.25">
      <c r="B2" s="55"/>
    </row>
    <row r="3" spans="1:12" ht="13.8" x14ac:dyDescent="0.25">
      <c r="B3" s="14" t="s">
        <v>19</v>
      </c>
      <c r="C3" s="14"/>
      <c r="D3" s="14"/>
      <c r="E3" s="14"/>
    </row>
    <row r="4" spans="1:12" ht="13.8" x14ac:dyDescent="0.25">
      <c r="B4" s="110" t="s">
        <v>15</v>
      </c>
      <c r="C4" s="110"/>
      <c r="D4" s="110"/>
      <c r="E4" s="110"/>
    </row>
    <row r="6" spans="1:12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15"/>
    </row>
    <row r="7" spans="1:12" s="47" customFormat="1" ht="72.599999999999994" customHeight="1" x14ac:dyDescent="0.25">
      <c r="A7" s="45"/>
      <c r="B7" s="66" t="s">
        <v>28</v>
      </c>
      <c r="C7" s="67" t="s">
        <v>119</v>
      </c>
      <c r="D7" s="67" t="s">
        <v>120</v>
      </c>
      <c r="E7" s="67" t="s">
        <v>121</v>
      </c>
      <c r="F7" s="67" t="s">
        <v>122</v>
      </c>
      <c r="G7" s="67" t="s">
        <v>157</v>
      </c>
      <c r="H7" s="67" t="s">
        <v>123</v>
      </c>
      <c r="I7" s="67" t="s">
        <v>124</v>
      </c>
      <c r="J7" s="67" t="s">
        <v>248</v>
      </c>
      <c r="K7" s="67" t="s">
        <v>12</v>
      </c>
      <c r="L7" s="46"/>
    </row>
    <row r="8" spans="1:12" ht="18.75" customHeight="1" x14ac:dyDescent="0.25">
      <c r="A8" s="16"/>
      <c r="B8" s="59" t="s">
        <v>305</v>
      </c>
      <c r="C8" s="9"/>
      <c r="D8" s="9"/>
      <c r="E8" s="9"/>
      <c r="F8" s="9"/>
      <c r="G8" s="9">
        <v>1</v>
      </c>
      <c r="H8" s="9">
        <v>1</v>
      </c>
      <c r="I8" s="9"/>
      <c r="J8" s="9"/>
      <c r="K8" s="9">
        <f t="shared" ref="K8:K53" si="0">SUM(C8:J8)</f>
        <v>2</v>
      </c>
      <c r="L8" s="17"/>
    </row>
    <row r="9" spans="1:12" ht="18.75" customHeight="1" x14ac:dyDescent="0.25">
      <c r="A9" s="16"/>
      <c r="B9" s="58" t="s">
        <v>298</v>
      </c>
      <c r="C9" s="11">
        <v>1</v>
      </c>
      <c r="D9" s="11"/>
      <c r="E9" s="11">
        <v>1</v>
      </c>
      <c r="F9" s="11"/>
      <c r="G9" s="11"/>
      <c r="H9" s="11"/>
      <c r="I9" s="11">
        <v>2</v>
      </c>
      <c r="J9" s="11"/>
      <c r="K9" s="11">
        <f t="shared" si="0"/>
        <v>4</v>
      </c>
      <c r="L9" s="17"/>
    </row>
    <row r="10" spans="1:12" ht="18.75" customHeight="1" x14ac:dyDescent="0.25">
      <c r="A10" s="16"/>
      <c r="B10" s="59" t="s">
        <v>162</v>
      </c>
      <c r="C10" s="9">
        <v>1</v>
      </c>
      <c r="D10" s="9"/>
      <c r="E10" s="9"/>
      <c r="F10" s="9"/>
      <c r="G10" s="9"/>
      <c r="H10" s="9"/>
      <c r="I10" s="9"/>
      <c r="J10" s="9"/>
      <c r="K10" s="9">
        <f t="shared" si="0"/>
        <v>1</v>
      </c>
      <c r="L10" s="17"/>
    </row>
    <row r="11" spans="1:12" ht="18.75" customHeight="1" x14ac:dyDescent="0.25">
      <c r="A11" s="16"/>
      <c r="B11" s="58" t="s">
        <v>163</v>
      </c>
      <c r="C11" s="11"/>
      <c r="D11" s="11"/>
      <c r="E11" s="11">
        <v>2</v>
      </c>
      <c r="F11" s="11"/>
      <c r="G11" s="11"/>
      <c r="H11" s="11">
        <v>1</v>
      </c>
      <c r="I11" s="11">
        <v>1</v>
      </c>
      <c r="J11" s="11"/>
      <c r="K11" s="11">
        <f t="shared" si="0"/>
        <v>4</v>
      </c>
      <c r="L11" s="17"/>
    </row>
    <row r="12" spans="1:12" ht="18.75" customHeight="1" x14ac:dyDescent="0.25">
      <c r="A12" s="16"/>
      <c r="B12" s="59" t="s">
        <v>222</v>
      </c>
      <c r="C12" s="9"/>
      <c r="D12" s="9"/>
      <c r="E12" s="9"/>
      <c r="F12" s="9"/>
      <c r="G12" s="9">
        <v>2</v>
      </c>
      <c r="H12" s="9"/>
      <c r="I12" s="9"/>
      <c r="J12" s="9"/>
      <c r="K12" s="9">
        <f t="shared" si="0"/>
        <v>2</v>
      </c>
      <c r="L12" s="17"/>
    </row>
    <row r="13" spans="1:12" ht="18.75" customHeight="1" x14ac:dyDescent="0.25">
      <c r="A13" s="16"/>
      <c r="B13" s="58" t="s">
        <v>294</v>
      </c>
      <c r="C13" s="11"/>
      <c r="D13" s="11"/>
      <c r="E13" s="11"/>
      <c r="F13" s="11"/>
      <c r="G13" s="11">
        <v>1</v>
      </c>
      <c r="H13" s="11"/>
      <c r="I13" s="11"/>
      <c r="J13" s="11"/>
      <c r="K13" s="11">
        <f t="shared" si="0"/>
        <v>1</v>
      </c>
      <c r="L13" s="17"/>
    </row>
    <row r="14" spans="1:12" ht="18.75" customHeight="1" x14ac:dyDescent="0.25">
      <c r="A14" s="16"/>
      <c r="B14" s="59" t="s">
        <v>293</v>
      </c>
      <c r="C14" s="9"/>
      <c r="D14" s="9"/>
      <c r="E14" s="9">
        <v>2</v>
      </c>
      <c r="F14" s="9">
        <v>4</v>
      </c>
      <c r="G14" s="9"/>
      <c r="H14" s="9">
        <v>1</v>
      </c>
      <c r="I14" s="9"/>
      <c r="J14" s="9"/>
      <c r="K14" s="9">
        <f t="shared" si="0"/>
        <v>7</v>
      </c>
      <c r="L14" s="17"/>
    </row>
    <row r="15" spans="1:12" ht="18.75" customHeight="1" x14ac:dyDescent="0.25">
      <c r="A15" s="16"/>
      <c r="B15" s="58" t="s">
        <v>164</v>
      </c>
      <c r="C15" s="11"/>
      <c r="D15" s="11"/>
      <c r="E15" s="11">
        <v>1</v>
      </c>
      <c r="F15" s="11">
        <v>1</v>
      </c>
      <c r="G15" s="11">
        <v>2</v>
      </c>
      <c r="H15" s="11">
        <v>1</v>
      </c>
      <c r="I15" s="11">
        <v>2</v>
      </c>
      <c r="J15" s="11"/>
      <c r="K15" s="11">
        <f t="shared" si="0"/>
        <v>7</v>
      </c>
      <c r="L15" s="17"/>
    </row>
    <row r="16" spans="1:12" ht="18.75" customHeight="1" x14ac:dyDescent="0.25">
      <c r="A16" s="16"/>
      <c r="B16" s="59" t="s">
        <v>292</v>
      </c>
      <c r="C16" s="9"/>
      <c r="D16" s="9"/>
      <c r="E16" s="9"/>
      <c r="F16" s="9"/>
      <c r="G16" s="9">
        <v>2</v>
      </c>
      <c r="H16" s="9"/>
      <c r="I16" s="9"/>
      <c r="J16" s="9"/>
      <c r="K16" s="9">
        <f t="shared" si="0"/>
        <v>2</v>
      </c>
      <c r="L16" s="17"/>
    </row>
    <row r="17" spans="1:12" ht="18.75" customHeight="1" x14ac:dyDescent="0.25">
      <c r="A17" s="16"/>
      <c r="B17" s="58" t="s">
        <v>291</v>
      </c>
      <c r="C17" s="11">
        <v>4</v>
      </c>
      <c r="D17" s="11"/>
      <c r="E17" s="11">
        <v>4</v>
      </c>
      <c r="F17" s="11">
        <v>4</v>
      </c>
      <c r="G17" s="11"/>
      <c r="H17" s="11"/>
      <c r="I17" s="11">
        <v>1</v>
      </c>
      <c r="J17" s="11"/>
      <c r="K17" s="11">
        <f t="shared" si="0"/>
        <v>13</v>
      </c>
      <c r="L17" s="17"/>
    </row>
    <row r="18" spans="1:12" ht="18.75" customHeight="1" x14ac:dyDescent="0.25">
      <c r="A18" s="16"/>
      <c r="B18" s="59" t="s">
        <v>290</v>
      </c>
      <c r="C18" s="9">
        <v>3</v>
      </c>
      <c r="D18" s="9">
        <v>1</v>
      </c>
      <c r="E18" s="9"/>
      <c r="F18" s="9">
        <v>1</v>
      </c>
      <c r="G18" s="9">
        <v>2</v>
      </c>
      <c r="H18" s="9"/>
      <c r="I18" s="9">
        <v>2</v>
      </c>
      <c r="J18" s="9">
        <v>1</v>
      </c>
      <c r="K18" s="9">
        <f t="shared" si="0"/>
        <v>10</v>
      </c>
      <c r="L18" s="17"/>
    </row>
    <row r="19" spans="1:12" ht="18.75" customHeight="1" x14ac:dyDescent="0.25">
      <c r="A19" s="16"/>
      <c r="B19" s="58" t="s">
        <v>289</v>
      </c>
      <c r="C19" s="11">
        <v>1</v>
      </c>
      <c r="D19" s="11"/>
      <c r="E19" s="11">
        <v>5</v>
      </c>
      <c r="F19" s="11">
        <v>6</v>
      </c>
      <c r="G19" s="11">
        <v>1</v>
      </c>
      <c r="H19" s="11"/>
      <c r="I19" s="11">
        <v>3</v>
      </c>
      <c r="J19" s="11">
        <v>1</v>
      </c>
      <c r="K19" s="11">
        <f t="shared" si="0"/>
        <v>17</v>
      </c>
      <c r="L19" s="17"/>
    </row>
    <row r="20" spans="1:12" ht="18.75" customHeight="1" x14ac:dyDescent="0.25">
      <c r="A20" s="16"/>
      <c r="B20" s="59" t="s">
        <v>224</v>
      </c>
      <c r="C20" s="9">
        <v>2</v>
      </c>
      <c r="D20" s="9"/>
      <c r="E20" s="9"/>
      <c r="F20" s="9">
        <v>1</v>
      </c>
      <c r="G20" s="9">
        <v>3</v>
      </c>
      <c r="H20" s="9"/>
      <c r="I20" s="9"/>
      <c r="J20" s="9"/>
      <c r="K20" s="9">
        <f t="shared" si="0"/>
        <v>6</v>
      </c>
      <c r="L20" s="17"/>
    </row>
    <row r="21" spans="1:12" ht="18.75" customHeight="1" x14ac:dyDescent="0.25">
      <c r="A21" s="16"/>
      <c r="B21" s="58" t="s">
        <v>225</v>
      </c>
      <c r="C21" s="11"/>
      <c r="D21" s="11"/>
      <c r="E21" s="11">
        <v>1</v>
      </c>
      <c r="F21" s="11">
        <v>1</v>
      </c>
      <c r="G21" s="11"/>
      <c r="H21" s="11"/>
      <c r="I21" s="11"/>
      <c r="J21" s="11"/>
      <c r="K21" s="11">
        <f t="shared" si="0"/>
        <v>2</v>
      </c>
      <c r="L21" s="17"/>
    </row>
    <row r="22" spans="1:12" ht="18.75" customHeight="1" x14ac:dyDescent="0.25">
      <c r="A22" s="16"/>
      <c r="B22" s="59" t="s">
        <v>288</v>
      </c>
      <c r="C22" s="9">
        <v>2</v>
      </c>
      <c r="D22" s="9"/>
      <c r="E22" s="9">
        <v>3</v>
      </c>
      <c r="F22" s="9">
        <v>20</v>
      </c>
      <c r="G22" s="9"/>
      <c r="H22" s="9">
        <v>1</v>
      </c>
      <c r="I22" s="9">
        <v>1</v>
      </c>
      <c r="J22" s="9"/>
      <c r="K22" s="9">
        <f t="shared" si="0"/>
        <v>27</v>
      </c>
      <c r="L22" s="17"/>
    </row>
    <row r="23" spans="1:12" ht="18.75" customHeight="1" x14ac:dyDescent="0.25">
      <c r="A23" s="16"/>
      <c r="B23" s="58" t="s">
        <v>284</v>
      </c>
      <c r="C23" s="11">
        <v>31</v>
      </c>
      <c r="D23" s="11">
        <v>170</v>
      </c>
      <c r="E23" s="11">
        <v>3</v>
      </c>
      <c r="F23" s="11">
        <v>23</v>
      </c>
      <c r="G23" s="11">
        <v>1</v>
      </c>
      <c r="H23" s="11"/>
      <c r="I23" s="11">
        <v>18</v>
      </c>
      <c r="J23" s="11">
        <v>1</v>
      </c>
      <c r="K23" s="11">
        <f t="shared" si="0"/>
        <v>247</v>
      </c>
      <c r="L23" s="17"/>
    </row>
    <row r="24" spans="1:12" ht="18.75" customHeight="1" x14ac:dyDescent="0.25">
      <c r="A24" s="16"/>
      <c r="B24" s="59" t="s">
        <v>283</v>
      </c>
      <c r="C24" s="9">
        <v>1</v>
      </c>
      <c r="D24" s="9"/>
      <c r="E24" s="9"/>
      <c r="F24" s="9">
        <v>1</v>
      </c>
      <c r="G24" s="9"/>
      <c r="H24" s="9">
        <v>1</v>
      </c>
      <c r="I24" s="9">
        <v>1</v>
      </c>
      <c r="J24" s="9"/>
      <c r="K24" s="9">
        <f t="shared" si="0"/>
        <v>4</v>
      </c>
      <c r="L24" s="17"/>
    </row>
    <row r="25" spans="1:12" ht="18.75" customHeight="1" x14ac:dyDescent="0.25">
      <c r="A25" s="16"/>
      <c r="B25" s="58" t="s">
        <v>282</v>
      </c>
      <c r="C25" s="11"/>
      <c r="D25" s="11"/>
      <c r="E25" s="11"/>
      <c r="F25" s="11"/>
      <c r="G25" s="11">
        <v>2</v>
      </c>
      <c r="H25" s="11"/>
      <c r="I25" s="11"/>
      <c r="J25" s="11"/>
      <c r="K25" s="11">
        <f t="shared" si="0"/>
        <v>2</v>
      </c>
      <c r="L25" s="17"/>
    </row>
    <row r="26" spans="1:12" ht="18.75" customHeight="1" x14ac:dyDescent="0.25">
      <c r="A26" s="16"/>
      <c r="B26" s="59" t="s">
        <v>315</v>
      </c>
      <c r="C26" s="9"/>
      <c r="D26" s="9"/>
      <c r="E26" s="9"/>
      <c r="F26" s="9"/>
      <c r="G26" s="9"/>
      <c r="H26" s="9"/>
      <c r="I26" s="9"/>
      <c r="J26" s="9">
        <v>1</v>
      </c>
      <c r="K26" s="9">
        <f t="shared" si="0"/>
        <v>1</v>
      </c>
      <c r="L26" s="17"/>
    </row>
    <row r="27" spans="1:12" ht="18.75" customHeight="1" x14ac:dyDescent="0.25">
      <c r="A27" s="16"/>
      <c r="B27" s="58" t="s">
        <v>281</v>
      </c>
      <c r="C27" s="11"/>
      <c r="D27" s="11"/>
      <c r="E27" s="11"/>
      <c r="F27" s="11"/>
      <c r="G27" s="11"/>
      <c r="H27" s="11"/>
      <c r="I27" s="11"/>
      <c r="J27" s="11">
        <v>1</v>
      </c>
      <c r="K27" s="11">
        <f t="shared" si="0"/>
        <v>1</v>
      </c>
      <c r="L27" s="17"/>
    </row>
    <row r="28" spans="1:12" ht="18.75" customHeight="1" x14ac:dyDescent="0.25">
      <c r="A28" s="16"/>
      <c r="B28" s="59" t="s">
        <v>299</v>
      </c>
      <c r="C28" s="9">
        <v>1</v>
      </c>
      <c r="D28" s="9"/>
      <c r="E28" s="9"/>
      <c r="F28" s="9"/>
      <c r="G28" s="9"/>
      <c r="H28" s="9"/>
      <c r="I28" s="9"/>
      <c r="J28" s="9"/>
      <c r="K28" s="9">
        <f t="shared" si="0"/>
        <v>1</v>
      </c>
      <c r="L28" s="17"/>
    </row>
    <row r="29" spans="1:12" ht="18.75" customHeight="1" x14ac:dyDescent="0.25">
      <c r="A29" s="16"/>
      <c r="B29" s="58" t="s">
        <v>280</v>
      </c>
      <c r="C29" s="11"/>
      <c r="D29" s="11"/>
      <c r="E29" s="11"/>
      <c r="F29" s="11">
        <v>1</v>
      </c>
      <c r="G29" s="11"/>
      <c r="H29" s="11"/>
      <c r="I29" s="11"/>
      <c r="J29" s="11"/>
      <c r="K29" s="11">
        <f t="shared" si="0"/>
        <v>1</v>
      </c>
      <c r="L29" s="17"/>
    </row>
    <row r="30" spans="1:12" ht="18.75" customHeight="1" x14ac:dyDescent="0.25">
      <c r="A30" s="16"/>
      <c r="B30" s="59" t="s">
        <v>279</v>
      </c>
      <c r="C30" s="9"/>
      <c r="D30" s="9"/>
      <c r="E30" s="9">
        <v>1</v>
      </c>
      <c r="F30" s="9"/>
      <c r="G30" s="9"/>
      <c r="H30" s="9"/>
      <c r="I30" s="9"/>
      <c r="J30" s="9"/>
      <c r="K30" s="9">
        <f t="shared" si="0"/>
        <v>1</v>
      </c>
      <c r="L30" s="17"/>
    </row>
    <row r="31" spans="1:12" ht="18.75" customHeight="1" x14ac:dyDescent="0.25">
      <c r="A31" s="16"/>
      <c r="B31" s="58" t="s">
        <v>314</v>
      </c>
      <c r="C31" s="11"/>
      <c r="D31" s="11"/>
      <c r="E31" s="11">
        <v>1</v>
      </c>
      <c r="F31" s="11"/>
      <c r="G31" s="11"/>
      <c r="H31" s="11"/>
      <c r="I31" s="11">
        <v>1</v>
      </c>
      <c r="J31" s="11"/>
      <c r="K31" s="11">
        <f t="shared" si="0"/>
        <v>2</v>
      </c>
      <c r="L31" s="17"/>
    </row>
    <row r="32" spans="1:12" ht="18.75" customHeight="1" x14ac:dyDescent="0.25">
      <c r="A32" s="16"/>
      <c r="B32" s="59" t="s">
        <v>278</v>
      </c>
      <c r="C32" s="9"/>
      <c r="D32" s="9"/>
      <c r="E32" s="9"/>
      <c r="F32" s="9"/>
      <c r="G32" s="9">
        <v>1</v>
      </c>
      <c r="H32" s="9">
        <v>1</v>
      </c>
      <c r="I32" s="9">
        <v>8</v>
      </c>
      <c r="J32" s="9">
        <v>1</v>
      </c>
      <c r="K32" s="9">
        <f t="shared" si="0"/>
        <v>11</v>
      </c>
      <c r="L32" s="17"/>
    </row>
    <row r="33" spans="1:12" ht="18.75" customHeight="1" x14ac:dyDescent="0.25">
      <c r="A33" s="16"/>
      <c r="B33" s="58" t="s">
        <v>304</v>
      </c>
      <c r="C33" s="11"/>
      <c r="D33" s="11"/>
      <c r="E33" s="11"/>
      <c r="F33" s="11">
        <v>1</v>
      </c>
      <c r="G33" s="11">
        <v>1</v>
      </c>
      <c r="H33" s="11"/>
      <c r="I33" s="11">
        <v>1</v>
      </c>
      <c r="J33" s="11"/>
      <c r="K33" s="11">
        <f t="shared" si="0"/>
        <v>3</v>
      </c>
      <c r="L33" s="17"/>
    </row>
    <row r="34" spans="1:12" ht="18.75" customHeight="1" x14ac:dyDescent="0.25">
      <c r="A34" s="16"/>
      <c r="B34" s="59" t="s">
        <v>176</v>
      </c>
      <c r="C34" s="9">
        <v>1</v>
      </c>
      <c r="D34" s="9"/>
      <c r="E34" s="9"/>
      <c r="F34" s="9"/>
      <c r="G34" s="9"/>
      <c r="H34" s="9"/>
      <c r="I34" s="9"/>
      <c r="J34" s="9"/>
      <c r="K34" s="9">
        <f t="shared" si="0"/>
        <v>1</v>
      </c>
      <c r="L34" s="17"/>
    </row>
    <row r="35" spans="1:12" ht="18.75" customHeight="1" x14ac:dyDescent="0.25">
      <c r="A35" s="16"/>
      <c r="B35" s="58" t="s">
        <v>275</v>
      </c>
      <c r="C35" s="11">
        <v>3</v>
      </c>
      <c r="D35" s="11">
        <v>2</v>
      </c>
      <c r="E35" s="11">
        <v>1</v>
      </c>
      <c r="F35" s="11">
        <v>2</v>
      </c>
      <c r="G35" s="11"/>
      <c r="H35" s="11"/>
      <c r="I35" s="11">
        <v>2</v>
      </c>
      <c r="J35" s="11">
        <v>1</v>
      </c>
      <c r="K35" s="11">
        <f t="shared" si="0"/>
        <v>11</v>
      </c>
      <c r="L35" s="17"/>
    </row>
    <row r="36" spans="1:12" ht="18.75" customHeight="1" x14ac:dyDescent="0.25">
      <c r="A36" s="16"/>
      <c r="B36" s="59" t="s">
        <v>313</v>
      </c>
      <c r="C36" s="9"/>
      <c r="D36" s="9"/>
      <c r="E36" s="9"/>
      <c r="F36" s="9"/>
      <c r="G36" s="9">
        <v>1</v>
      </c>
      <c r="H36" s="9">
        <v>1</v>
      </c>
      <c r="I36" s="9"/>
      <c r="J36" s="9"/>
      <c r="K36" s="9">
        <f t="shared" si="0"/>
        <v>2</v>
      </c>
      <c r="L36" s="17"/>
    </row>
    <row r="37" spans="1:12" ht="18.75" customHeight="1" x14ac:dyDescent="0.25">
      <c r="A37" s="16"/>
      <c r="B37" s="58" t="s">
        <v>274</v>
      </c>
      <c r="C37" s="11"/>
      <c r="D37" s="11"/>
      <c r="E37" s="11"/>
      <c r="F37" s="11">
        <v>1</v>
      </c>
      <c r="G37" s="11"/>
      <c r="H37" s="11">
        <v>1</v>
      </c>
      <c r="I37" s="11">
        <v>1</v>
      </c>
      <c r="J37" s="11"/>
      <c r="K37" s="11">
        <f t="shared" si="0"/>
        <v>3</v>
      </c>
      <c r="L37" s="17"/>
    </row>
    <row r="38" spans="1:12" ht="18.75" customHeight="1" x14ac:dyDescent="0.25">
      <c r="A38" s="16"/>
      <c r="B38" s="59" t="s">
        <v>271</v>
      </c>
      <c r="C38" s="9"/>
      <c r="D38" s="9">
        <v>1</v>
      </c>
      <c r="E38" s="9"/>
      <c r="F38" s="9">
        <v>1</v>
      </c>
      <c r="G38" s="9"/>
      <c r="H38" s="9"/>
      <c r="I38" s="9"/>
      <c r="J38" s="9"/>
      <c r="K38" s="9">
        <f t="shared" si="0"/>
        <v>2</v>
      </c>
      <c r="L38" s="17"/>
    </row>
    <row r="39" spans="1:12" ht="18.75" customHeight="1" x14ac:dyDescent="0.25">
      <c r="A39" s="16"/>
      <c r="B39" s="58" t="s">
        <v>269</v>
      </c>
      <c r="C39" s="11"/>
      <c r="D39" s="11"/>
      <c r="E39" s="11">
        <v>2</v>
      </c>
      <c r="F39" s="11">
        <v>3</v>
      </c>
      <c r="G39" s="11">
        <v>2</v>
      </c>
      <c r="H39" s="11">
        <v>1</v>
      </c>
      <c r="I39" s="11">
        <v>1</v>
      </c>
      <c r="J39" s="11"/>
      <c r="K39" s="11">
        <f t="shared" si="0"/>
        <v>9</v>
      </c>
      <c r="L39" s="17"/>
    </row>
    <row r="40" spans="1:12" ht="18.75" customHeight="1" x14ac:dyDescent="0.25">
      <c r="A40" s="16"/>
      <c r="B40" s="59" t="s">
        <v>229</v>
      </c>
      <c r="C40" s="9"/>
      <c r="D40" s="9"/>
      <c r="E40" s="9"/>
      <c r="F40" s="9"/>
      <c r="G40" s="9">
        <v>1</v>
      </c>
      <c r="H40" s="9"/>
      <c r="I40" s="9"/>
      <c r="J40" s="9"/>
      <c r="K40" s="9">
        <f t="shared" si="0"/>
        <v>1</v>
      </c>
      <c r="L40" s="17"/>
    </row>
    <row r="41" spans="1:12" ht="18.75" customHeight="1" x14ac:dyDescent="0.25">
      <c r="A41" s="16"/>
      <c r="B41" s="58" t="s">
        <v>230</v>
      </c>
      <c r="C41" s="11"/>
      <c r="D41" s="11"/>
      <c r="E41" s="11"/>
      <c r="F41" s="11">
        <v>2</v>
      </c>
      <c r="G41" s="11"/>
      <c r="H41" s="11"/>
      <c r="I41" s="11"/>
      <c r="J41" s="11"/>
      <c r="K41" s="11">
        <f t="shared" si="0"/>
        <v>2</v>
      </c>
      <c r="L41" s="17"/>
    </row>
    <row r="42" spans="1:12" ht="18.75" customHeight="1" x14ac:dyDescent="0.25">
      <c r="A42" s="16"/>
      <c r="B42" s="59" t="s">
        <v>268</v>
      </c>
      <c r="C42" s="9">
        <v>1</v>
      </c>
      <c r="D42" s="9"/>
      <c r="E42" s="9"/>
      <c r="F42" s="9"/>
      <c r="G42" s="9"/>
      <c r="H42" s="9"/>
      <c r="I42" s="9"/>
      <c r="J42" s="9">
        <v>1</v>
      </c>
      <c r="K42" s="9">
        <f t="shared" si="0"/>
        <v>2</v>
      </c>
      <c r="L42" s="17"/>
    </row>
    <row r="43" spans="1:12" ht="18.75" customHeight="1" x14ac:dyDescent="0.25">
      <c r="A43" s="16"/>
      <c r="B43" s="58" t="s">
        <v>266</v>
      </c>
      <c r="C43" s="11">
        <v>1</v>
      </c>
      <c r="D43" s="11"/>
      <c r="E43" s="11">
        <v>2</v>
      </c>
      <c r="F43" s="11">
        <v>1</v>
      </c>
      <c r="G43" s="11"/>
      <c r="H43" s="11"/>
      <c r="I43" s="11"/>
      <c r="J43" s="11"/>
      <c r="K43" s="11">
        <f t="shared" si="0"/>
        <v>4</v>
      </c>
      <c r="L43" s="17"/>
    </row>
    <row r="44" spans="1:12" ht="18.75" customHeight="1" x14ac:dyDescent="0.25">
      <c r="A44" s="16"/>
      <c r="B44" s="59" t="s">
        <v>178</v>
      </c>
      <c r="C44" s="9">
        <v>2</v>
      </c>
      <c r="D44" s="9">
        <v>1</v>
      </c>
      <c r="E44" s="9">
        <v>4</v>
      </c>
      <c r="F44" s="9">
        <v>10</v>
      </c>
      <c r="G44" s="9">
        <v>1</v>
      </c>
      <c r="H44" s="9"/>
      <c r="I44" s="9">
        <v>1</v>
      </c>
      <c r="J44" s="9"/>
      <c r="K44" s="9">
        <f t="shared" si="0"/>
        <v>19</v>
      </c>
      <c r="L44" s="17"/>
    </row>
    <row r="45" spans="1:12" ht="18.75" customHeight="1" x14ac:dyDescent="0.25">
      <c r="A45" s="16"/>
      <c r="B45" s="58" t="s">
        <v>300</v>
      </c>
      <c r="C45" s="11"/>
      <c r="D45" s="11"/>
      <c r="E45" s="11">
        <v>1</v>
      </c>
      <c r="F45" s="11"/>
      <c r="G45" s="11"/>
      <c r="H45" s="11"/>
      <c r="I45" s="11"/>
      <c r="J45" s="11"/>
      <c r="K45" s="11">
        <f t="shared" si="0"/>
        <v>1</v>
      </c>
      <c r="L45" s="17"/>
    </row>
    <row r="46" spans="1:12" ht="18.75" customHeight="1" x14ac:dyDescent="0.25">
      <c r="A46" s="16"/>
      <c r="B46" s="59" t="s">
        <v>264</v>
      </c>
      <c r="C46" s="9"/>
      <c r="D46" s="9"/>
      <c r="E46" s="9"/>
      <c r="F46" s="9"/>
      <c r="G46" s="9"/>
      <c r="H46" s="9"/>
      <c r="I46" s="9">
        <v>1</v>
      </c>
      <c r="J46" s="9"/>
      <c r="K46" s="9">
        <f t="shared" si="0"/>
        <v>1</v>
      </c>
      <c r="L46" s="17"/>
    </row>
    <row r="47" spans="1:12" ht="18.75" customHeight="1" x14ac:dyDescent="0.25">
      <c r="A47" s="16"/>
      <c r="B47" s="58" t="s">
        <v>170</v>
      </c>
      <c r="C47" s="11">
        <v>4</v>
      </c>
      <c r="D47" s="11"/>
      <c r="E47" s="11">
        <v>2</v>
      </c>
      <c r="F47" s="11"/>
      <c r="G47" s="11"/>
      <c r="H47" s="11"/>
      <c r="I47" s="11"/>
      <c r="J47" s="11"/>
      <c r="K47" s="11">
        <f t="shared" si="0"/>
        <v>6</v>
      </c>
      <c r="L47" s="17"/>
    </row>
    <row r="48" spans="1:12" ht="18.75" customHeight="1" x14ac:dyDescent="0.25">
      <c r="A48" s="16"/>
      <c r="B48" s="59" t="s">
        <v>306</v>
      </c>
      <c r="C48" s="9"/>
      <c r="D48" s="9"/>
      <c r="E48" s="9"/>
      <c r="F48" s="9">
        <v>2</v>
      </c>
      <c r="G48" s="9"/>
      <c r="H48" s="9"/>
      <c r="I48" s="9"/>
      <c r="J48" s="9"/>
      <c r="K48" s="9">
        <f t="shared" si="0"/>
        <v>2</v>
      </c>
      <c r="L48" s="17"/>
    </row>
    <row r="49" spans="1:12" ht="18.75" customHeight="1" x14ac:dyDescent="0.25">
      <c r="A49" s="16"/>
      <c r="B49" s="58" t="s">
        <v>312</v>
      </c>
      <c r="C49" s="11"/>
      <c r="D49" s="11"/>
      <c r="E49" s="11"/>
      <c r="F49" s="11"/>
      <c r="G49" s="11">
        <v>2</v>
      </c>
      <c r="H49" s="11"/>
      <c r="I49" s="11"/>
      <c r="J49" s="11"/>
      <c r="K49" s="11">
        <f t="shared" si="0"/>
        <v>2</v>
      </c>
      <c r="L49" s="17"/>
    </row>
    <row r="50" spans="1:12" ht="18.75" customHeight="1" x14ac:dyDescent="0.25">
      <c r="A50" s="16"/>
      <c r="B50" s="59" t="s">
        <v>260</v>
      </c>
      <c r="C50" s="9"/>
      <c r="D50" s="9"/>
      <c r="E50" s="9"/>
      <c r="F50" s="9"/>
      <c r="G50" s="9"/>
      <c r="H50" s="9"/>
      <c r="I50" s="9"/>
      <c r="J50" s="9">
        <v>1</v>
      </c>
      <c r="K50" s="9">
        <f t="shared" si="0"/>
        <v>1</v>
      </c>
      <c r="L50" s="17"/>
    </row>
    <row r="51" spans="1:12" ht="18.75" customHeight="1" x14ac:dyDescent="0.25">
      <c r="A51" s="16"/>
      <c r="B51" s="58" t="s">
        <v>303</v>
      </c>
      <c r="C51" s="11"/>
      <c r="D51" s="11"/>
      <c r="E51" s="11"/>
      <c r="F51" s="11"/>
      <c r="G51" s="11">
        <v>1</v>
      </c>
      <c r="H51" s="11"/>
      <c r="I51" s="11"/>
      <c r="J51" s="11">
        <v>1</v>
      </c>
      <c r="K51" s="11">
        <f t="shared" si="0"/>
        <v>2</v>
      </c>
      <c r="L51" s="17"/>
    </row>
    <row r="52" spans="1:12" ht="18.75" customHeight="1" x14ac:dyDescent="0.25">
      <c r="A52" s="16"/>
      <c r="B52" s="59" t="s">
        <v>171</v>
      </c>
      <c r="C52" s="9"/>
      <c r="D52" s="9"/>
      <c r="E52" s="9"/>
      <c r="F52" s="9"/>
      <c r="G52" s="9">
        <v>1</v>
      </c>
      <c r="H52" s="9"/>
      <c r="I52" s="9"/>
      <c r="J52" s="9"/>
      <c r="K52" s="9">
        <f t="shared" si="0"/>
        <v>1</v>
      </c>
      <c r="L52" s="17"/>
    </row>
    <row r="53" spans="1:12" ht="18.75" customHeight="1" x14ac:dyDescent="0.25">
      <c r="A53" s="16"/>
      <c r="B53" s="58" t="s">
        <v>311</v>
      </c>
      <c r="C53" s="11"/>
      <c r="D53" s="11"/>
      <c r="E53" s="11"/>
      <c r="F53" s="11"/>
      <c r="G53" s="11"/>
      <c r="H53" s="11"/>
      <c r="I53" s="11">
        <v>1</v>
      </c>
      <c r="J53" s="11"/>
      <c r="K53" s="11">
        <f t="shared" si="0"/>
        <v>1</v>
      </c>
      <c r="L53" s="17"/>
    </row>
    <row r="54" spans="1:12" ht="18.75" customHeight="1" x14ac:dyDescent="0.25">
      <c r="A54" s="16"/>
      <c r="B54" s="70" t="s">
        <v>10</v>
      </c>
      <c r="C54" s="69">
        <f t="shared" ref="C54:K54" si="1">SUM(C8:C53)</f>
        <v>59</v>
      </c>
      <c r="D54" s="69">
        <f t="shared" si="1"/>
        <v>175</v>
      </c>
      <c r="E54" s="69">
        <f t="shared" si="1"/>
        <v>36</v>
      </c>
      <c r="F54" s="69">
        <f t="shared" si="1"/>
        <v>86</v>
      </c>
      <c r="G54" s="69">
        <f t="shared" si="1"/>
        <v>28</v>
      </c>
      <c r="H54" s="69">
        <f t="shared" si="1"/>
        <v>10</v>
      </c>
      <c r="I54" s="69">
        <f t="shared" si="1"/>
        <v>48</v>
      </c>
      <c r="J54" s="69">
        <f t="shared" si="1"/>
        <v>10</v>
      </c>
      <c r="K54" s="69">
        <f t="shared" si="1"/>
        <v>452</v>
      </c>
      <c r="L54" s="17"/>
    </row>
    <row r="55" spans="1:12" ht="3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4">
    <webPublishItem id="27233" divId="1_3_4_27233" sourceType="range" sourceRef="A3:L55" destinationFile="\\gpaq\gpaqssl\lldades\indicadors\2019\1_3_4_250.htm"/>
    <webPublishItem id="32457" divId="1_3_4_32457" sourceType="range" sourceRef="A5:L55" destinationFile="\\gpaq\gpaqssl\lldades\indicadors\2019\1_3_4_250.htm"/>
    <webPublishItem id="20346" divId="1_3_4_20346" sourceType="range" sourceRef="A6:L55" destinationFile="\\gpaq\gpaqssl\lldades\indicadors\2020\1_3_5_250.htm"/>
    <webPublishItem id="29637" divId="1_3_5_29637" sourceType="range" sourceRef="A6:L56" destinationFile="\\gpaq\gpaqssl\lldades\indicadors\2020\1_3_5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6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7.5546875" bestFit="1" customWidth="1"/>
    <col min="3" max="3" width="14.5546875" style="44" customWidth="1"/>
    <col min="4" max="4" width="25.44140625" style="44" customWidth="1"/>
    <col min="5" max="6" width="14.5546875" style="44" customWidth="1"/>
    <col min="7" max="7" width="15.5546875" style="44" customWidth="1"/>
    <col min="8" max="8" width="0.6640625" customWidth="1"/>
    <col min="9" max="9" width="3.6640625" customWidth="1"/>
  </cols>
  <sheetData>
    <row r="1" spans="1:9" x14ac:dyDescent="0.25">
      <c r="B1" s="55" t="s">
        <v>26</v>
      </c>
    </row>
    <row r="2" spans="1:9" x14ac:dyDescent="0.25">
      <c r="B2" s="55"/>
    </row>
    <row r="3" spans="1:9" ht="13.8" x14ac:dyDescent="0.25">
      <c r="B3" s="110" t="s">
        <v>20</v>
      </c>
      <c r="C3" s="110"/>
      <c r="D3" s="110"/>
      <c r="E3" s="110"/>
      <c r="F3" s="110"/>
      <c r="G3" s="110"/>
    </row>
    <row r="4" spans="1:9" ht="13.8" x14ac:dyDescent="0.25">
      <c r="B4" s="110" t="s">
        <v>15</v>
      </c>
      <c r="C4" s="110"/>
      <c r="D4" s="110"/>
      <c r="E4" s="110"/>
      <c r="F4" s="110"/>
      <c r="G4" s="110"/>
    </row>
    <row r="6" spans="1:9" ht="3.75" customHeight="1" x14ac:dyDescent="0.25">
      <c r="A6" s="42"/>
      <c r="B6" s="43"/>
      <c r="C6" s="53"/>
      <c r="D6" s="53"/>
      <c r="E6" s="53"/>
      <c r="F6" s="53"/>
      <c r="G6" s="53"/>
      <c r="H6" s="15"/>
    </row>
    <row r="7" spans="1:9" ht="87.6" customHeight="1" x14ac:dyDescent="0.25">
      <c r="A7" s="16"/>
      <c r="B7" s="89" t="s">
        <v>28</v>
      </c>
      <c r="C7" s="92" t="s">
        <v>125</v>
      </c>
      <c r="D7" s="92" t="s">
        <v>127</v>
      </c>
      <c r="E7" s="92" t="s">
        <v>337</v>
      </c>
      <c r="F7" s="92" t="s">
        <v>126</v>
      </c>
      <c r="G7" s="92" t="s">
        <v>12</v>
      </c>
      <c r="H7" s="17"/>
    </row>
    <row r="8" spans="1:9" ht="19.5" customHeight="1" x14ac:dyDescent="0.25">
      <c r="A8" s="16"/>
      <c r="B8" s="8" t="s">
        <v>305</v>
      </c>
      <c r="C8" s="39"/>
      <c r="D8" s="39"/>
      <c r="E8" s="39">
        <v>1</v>
      </c>
      <c r="F8" s="39"/>
      <c r="G8" s="39">
        <f t="shared" ref="G8:G36" si="0">SUM(C8:F8)</f>
        <v>1</v>
      </c>
      <c r="H8" s="17"/>
      <c r="I8" s="3"/>
    </row>
    <row r="9" spans="1:9" ht="19.5" customHeight="1" x14ac:dyDescent="0.25">
      <c r="A9" s="16"/>
      <c r="B9" s="10" t="s">
        <v>298</v>
      </c>
      <c r="C9" s="40">
        <v>2</v>
      </c>
      <c r="D9" s="40">
        <v>1</v>
      </c>
      <c r="E9" s="40">
        <v>1</v>
      </c>
      <c r="F9" s="40">
        <v>1</v>
      </c>
      <c r="G9" s="40">
        <f t="shared" si="0"/>
        <v>5</v>
      </c>
      <c r="H9" s="17"/>
      <c r="I9" s="3"/>
    </row>
    <row r="10" spans="1:9" ht="19.5" customHeight="1" x14ac:dyDescent="0.25">
      <c r="A10" s="16"/>
      <c r="B10" s="8" t="s">
        <v>162</v>
      </c>
      <c r="C10" s="39"/>
      <c r="D10" s="39"/>
      <c r="E10" s="39">
        <v>1</v>
      </c>
      <c r="F10" s="39"/>
      <c r="G10" s="39">
        <f t="shared" si="0"/>
        <v>1</v>
      </c>
      <c r="H10" s="17"/>
      <c r="I10" s="3"/>
    </row>
    <row r="11" spans="1:9" ht="19.5" customHeight="1" x14ac:dyDescent="0.25">
      <c r="A11" s="16"/>
      <c r="B11" s="10" t="s">
        <v>163</v>
      </c>
      <c r="C11" s="40"/>
      <c r="D11" s="40"/>
      <c r="E11" s="40">
        <v>1</v>
      </c>
      <c r="F11" s="40">
        <v>2</v>
      </c>
      <c r="G11" s="40">
        <f t="shared" si="0"/>
        <v>3</v>
      </c>
      <c r="H11" s="17"/>
      <c r="I11" s="3"/>
    </row>
    <row r="12" spans="1:9" ht="19.5" customHeight="1" x14ac:dyDescent="0.25">
      <c r="A12" s="16"/>
      <c r="B12" s="8" t="s">
        <v>164</v>
      </c>
      <c r="C12" s="39"/>
      <c r="D12" s="39"/>
      <c r="E12" s="39">
        <v>1</v>
      </c>
      <c r="F12" s="39"/>
      <c r="G12" s="39">
        <f t="shared" si="0"/>
        <v>1</v>
      </c>
      <c r="H12" s="17"/>
      <c r="I12" s="3"/>
    </row>
    <row r="13" spans="1:9" ht="19.5" customHeight="1" x14ac:dyDescent="0.25">
      <c r="A13" s="16"/>
      <c r="B13" s="10" t="s">
        <v>310</v>
      </c>
      <c r="C13" s="40"/>
      <c r="D13" s="40">
        <v>1</v>
      </c>
      <c r="E13" s="40"/>
      <c r="F13" s="40"/>
      <c r="G13" s="40">
        <f t="shared" si="0"/>
        <v>1</v>
      </c>
      <c r="H13" s="17"/>
      <c r="I13" s="3"/>
    </row>
    <row r="14" spans="1:9" ht="19.5" customHeight="1" x14ac:dyDescent="0.25">
      <c r="A14" s="16"/>
      <c r="B14" s="8" t="s">
        <v>292</v>
      </c>
      <c r="C14" s="39"/>
      <c r="D14" s="39"/>
      <c r="E14" s="39">
        <v>1</v>
      </c>
      <c r="F14" s="39">
        <v>1</v>
      </c>
      <c r="G14" s="39">
        <f t="shared" si="0"/>
        <v>2</v>
      </c>
      <c r="H14" s="17"/>
      <c r="I14" s="3"/>
    </row>
    <row r="15" spans="1:9" ht="19.5" customHeight="1" x14ac:dyDescent="0.25">
      <c r="A15" s="16"/>
      <c r="B15" s="10" t="s">
        <v>291</v>
      </c>
      <c r="C15" s="40"/>
      <c r="D15" s="40"/>
      <c r="E15" s="40">
        <v>2</v>
      </c>
      <c r="F15" s="40"/>
      <c r="G15" s="40">
        <f t="shared" si="0"/>
        <v>2</v>
      </c>
      <c r="H15" s="17"/>
      <c r="I15" s="3"/>
    </row>
    <row r="16" spans="1:9" ht="19.5" customHeight="1" x14ac:dyDescent="0.25">
      <c r="A16" s="16"/>
      <c r="B16" s="8" t="s">
        <v>290</v>
      </c>
      <c r="C16" s="39"/>
      <c r="D16" s="39"/>
      <c r="E16" s="39">
        <v>3</v>
      </c>
      <c r="F16" s="39">
        <v>1</v>
      </c>
      <c r="G16" s="39">
        <f t="shared" si="0"/>
        <v>4</v>
      </c>
      <c r="H16" s="17"/>
      <c r="I16" s="3"/>
    </row>
    <row r="17" spans="1:9" ht="19.5" customHeight="1" x14ac:dyDescent="0.25">
      <c r="A17" s="16"/>
      <c r="B17" s="10" t="s">
        <v>289</v>
      </c>
      <c r="C17" s="40">
        <v>2</v>
      </c>
      <c r="D17" s="40"/>
      <c r="E17" s="40"/>
      <c r="F17" s="40">
        <v>3</v>
      </c>
      <c r="G17" s="40">
        <f t="shared" si="0"/>
        <v>5</v>
      </c>
      <c r="H17" s="17"/>
      <c r="I17" s="3"/>
    </row>
    <row r="18" spans="1:9" ht="19.5" customHeight="1" x14ac:dyDescent="0.25">
      <c r="A18" s="16"/>
      <c r="B18" s="8" t="s">
        <v>225</v>
      </c>
      <c r="C18" s="39">
        <v>1</v>
      </c>
      <c r="D18" s="39"/>
      <c r="E18" s="39"/>
      <c r="F18" s="39"/>
      <c r="G18" s="39">
        <f t="shared" si="0"/>
        <v>1</v>
      </c>
      <c r="H18" s="17"/>
      <c r="I18" s="3"/>
    </row>
    <row r="19" spans="1:9" ht="19.5" customHeight="1" x14ac:dyDescent="0.25">
      <c r="A19" s="16"/>
      <c r="B19" s="10" t="s">
        <v>288</v>
      </c>
      <c r="C19" s="40">
        <v>2</v>
      </c>
      <c r="D19" s="40"/>
      <c r="E19" s="40"/>
      <c r="F19" s="40"/>
      <c r="G19" s="40">
        <f t="shared" si="0"/>
        <v>2</v>
      </c>
      <c r="H19" s="17"/>
      <c r="I19" s="3"/>
    </row>
    <row r="20" spans="1:9" ht="19.5" customHeight="1" x14ac:dyDescent="0.25">
      <c r="A20" s="16"/>
      <c r="B20" s="8" t="s">
        <v>287</v>
      </c>
      <c r="C20" s="39"/>
      <c r="D20" s="39"/>
      <c r="E20" s="39">
        <v>1</v>
      </c>
      <c r="F20" s="39"/>
      <c r="G20" s="39">
        <f t="shared" si="0"/>
        <v>1</v>
      </c>
      <c r="H20" s="17"/>
      <c r="I20" s="3"/>
    </row>
    <row r="21" spans="1:9" ht="19.5" customHeight="1" x14ac:dyDescent="0.25">
      <c r="A21" s="16"/>
      <c r="B21" s="10" t="s">
        <v>284</v>
      </c>
      <c r="C21" s="40">
        <v>34</v>
      </c>
      <c r="D21" s="40">
        <v>165</v>
      </c>
      <c r="E21" s="40">
        <v>116</v>
      </c>
      <c r="F21" s="40">
        <v>57</v>
      </c>
      <c r="G21" s="40">
        <f t="shared" si="0"/>
        <v>372</v>
      </c>
      <c r="H21" s="17"/>
      <c r="I21" s="3"/>
    </row>
    <row r="22" spans="1:9" ht="19.5" customHeight="1" x14ac:dyDescent="0.25">
      <c r="A22" s="16"/>
      <c r="B22" s="8" t="s">
        <v>283</v>
      </c>
      <c r="C22" s="39"/>
      <c r="D22" s="39"/>
      <c r="E22" s="39"/>
      <c r="F22" s="39">
        <v>1</v>
      </c>
      <c r="G22" s="39">
        <f t="shared" si="0"/>
        <v>1</v>
      </c>
      <c r="H22" s="17"/>
      <c r="I22" s="3"/>
    </row>
    <row r="23" spans="1:9" ht="19.5" customHeight="1" x14ac:dyDescent="0.25">
      <c r="A23" s="16"/>
      <c r="B23" s="10" t="s">
        <v>281</v>
      </c>
      <c r="C23" s="40"/>
      <c r="D23" s="40"/>
      <c r="E23" s="40"/>
      <c r="F23" s="40">
        <v>1</v>
      </c>
      <c r="G23" s="40">
        <f t="shared" si="0"/>
        <v>1</v>
      </c>
      <c r="H23" s="17"/>
      <c r="I23" s="3"/>
    </row>
    <row r="24" spans="1:9" ht="19.5" customHeight="1" x14ac:dyDescent="0.25">
      <c r="A24" s="16"/>
      <c r="B24" s="8" t="s">
        <v>280</v>
      </c>
      <c r="C24" s="39"/>
      <c r="D24" s="39"/>
      <c r="E24" s="39">
        <v>2</v>
      </c>
      <c r="F24" s="39">
        <v>1</v>
      </c>
      <c r="G24" s="39">
        <f t="shared" si="0"/>
        <v>3</v>
      </c>
      <c r="H24" s="17"/>
      <c r="I24" s="3"/>
    </row>
    <row r="25" spans="1:9" ht="19.5" customHeight="1" x14ac:dyDescent="0.25">
      <c r="A25" s="16"/>
      <c r="B25" s="10" t="s">
        <v>279</v>
      </c>
      <c r="C25" s="40">
        <v>2</v>
      </c>
      <c r="D25" s="40"/>
      <c r="E25" s="40"/>
      <c r="F25" s="40"/>
      <c r="G25" s="40">
        <f t="shared" si="0"/>
        <v>2</v>
      </c>
      <c r="H25" s="17"/>
      <c r="I25" s="3"/>
    </row>
    <row r="26" spans="1:9" ht="19.5" customHeight="1" x14ac:dyDescent="0.25">
      <c r="A26" s="16"/>
      <c r="B26" s="8" t="s">
        <v>278</v>
      </c>
      <c r="C26" s="39"/>
      <c r="D26" s="39"/>
      <c r="E26" s="39">
        <v>1</v>
      </c>
      <c r="F26" s="39">
        <v>1</v>
      </c>
      <c r="G26" s="39">
        <f t="shared" si="0"/>
        <v>2</v>
      </c>
      <c r="H26" s="17"/>
      <c r="I26" s="3"/>
    </row>
    <row r="27" spans="1:9" ht="19.5" customHeight="1" x14ac:dyDescent="0.25">
      <c r="A27" s="16"/>
      <c r="B27" s="10" t="s">
        <v>304</v>
      </c>
      <c r="C27" s="40"/>
      <c r="D27" s="40"/>
      <c r="E27" s="40">
        <v>3</v>
      </c>
      <c r="F27" s="40"/>
      <c r="G27" s="40">
        <f t="shared" si="0"/>
        <v>3</v>
      </c>
      <c r="H27" s="17"/>
      <c r="I27" s="3"/>
    </row>
    <row r="28" spans="1:9" ht="19.5" customHeight="1" x14ac:dyDescent="0.25">
      <c r="A28" s="16"/>
      <c r="B28" s="8" t="s">
        <v>275</v>
      </c>
      <c r="C28" s="39"/>
      <c r="D28" s="39">
        <v>1</v>
      </c>
      <c r="E28" s="39">
        <v>2</v>
      </c>
      <c r="F28" s="39">
        <v>5</v>
      </c>
      <c r="G28" s="39">
        <f t="shared" si="0"/>
        <v>8</v>
      </c>
      <c r="H28" s="17"/>
      <c r="I28" s="3"/>
    </row>
    <row r="29" spans="1:9" ht="19.5" customHeight="1" x14ac:dyDescent="0.25">
      <c r="A29" s="16"/>
      <c r="B29" s="10" t="s">
        <v>274</v>
      </c>
      <c r="C29" s="40"/>
      <c r="D29" s="40"/>
      <c r="E29" s="40">
        <v>2</v>
      </c>
      <c r="F29" s="40"/>
      <c r="G29" s="40">
        <f t="shared" si="0"/>
        <v>2</v>
      </c>
      <c r="H29" s="17"/>
      <c r="I29" s="3"/>
    </row>
    <row r="30" spans="1:9" ht="19.5" customHeight="1" x14ac:dyDescent="0.25">
      <c r="A30" s="16"/>
      <c r="B30" s="8" t="s">
        <v>269</v>
      </c>
      <c r="C30" s="39"/>
      <c r="D30" s="39"/>
      <c r="E30" s="39">
        <v>1</v>
      </c>
      <c r="F30" s="39">
        <v>1</v>
      </c>
      <c r="G30" s="39">
        <f t="shared" si="0"/>
        <v>2</v>
      </c>
      <c r="H30" s="17"/>
      <c r="I30" s="3"/>
    </row>
    <row r="31" spans="1:9" ht="19.5" customHeight="1" x14ac:dyDescent="0.25">
      <c r="A31" s="16"/>
      <c r="B31" s="10" t="s">
        <v>267</v>
      </c>
      <c r="C31" s="40"/>
      <c r="D31" s="40"/>
      <c r="E31" s="40">
        <v>3</v>
      </c>
      <c r="F31" s="40"/>
      <c r="G31" s="40">
        <f t="shared" si="0"/>
        <v>3</v>
      </c>
      <c r="H31" s="17"/>
      <c r="I31" s="3"/>
    </row>
    <row r="32" spans="1:9" ht="19.5" customHeight="1" x14ac:dyDescent="0.25">
      <c r="A32" s="16"/>
      <c r="B32" s="8" t="s">
        <v>266</v>
      </c>
      <c r="C32" s="39"/>
      <c r="D32" s="39"/>
      <c r="E32" s="39">
        <v>1</v>
      </c>
      <c r="F32" s="39"/>
      <c r="G32" s="39">
        <f t="shared" si="0"/>
        <v>1</v>
      </c>
      <c r="H32" s="17"/>
      <c r="I32" s="3"/>
    </row>
    <row r="33" spans="1:9" ht="19.5" customHeight="1" x14ac:dyDescent="0.25">
      <c r="A33" s="16"/>
      <c r="B33" s="10" t="s">
        <v>265</v>
      </c>
      <c r="C33" s="40">
        <v>1</v>
      </c>
      <c r="D33" s="40"/>
      <c r="E33" s="40"/>
      <c r="F33" s="40"/>
      <c r="G33" s="40">
        <f t="shared" si="0"/>
        <v>1</v>
      </c>
      <c r="H33" s="17"/>
      <c r="I33" s="3"/>
    </row>
    <row r="34" spans="1:9" ht="19.5" customHeight="1" x14ac:dyDescent="0.25">
      <c r="A34" s="16"/>
      <c r="B34" s="8" t="s">
        <v>178</v>
      </c>
      <c r="C34" s="39">
        <v>2</v>
      </c>
      <c r="D34" s="39"/>
      <c r="E34" s="39">
        <v>1</v>
      </c>
      <c r="F34" s="39">
        <v>2</v>
      </c>
      <c r="G34" s="39">
        <f t="shared" si="0"/>
        <v>5</v>
      </c>
      <c r="H34" s="17"/>
      <c r="I34" s="3"/>
    </row>
    <row r="35" spans="1:9" ht="19.5" customHeight="1" x14ac:dyDescent="0.25">
      <c r="A35" s="16"/>
      <c r="B35" s="10" t="s">
        <v>300</v>
      </c>
      <c r="C35" s="40"/>
      <c r="D35" s="40"/>
      <c r="E35" s="40"/>
      <c r="F35" s="40">
        <v>2</v>
      </c>
      <c r="G35" s="40">
        <f t="shared" si="0"/>
        <v>2</v>
      </c>
      <c r="H35" s="17"/>
      <c r="I35" s="3"/>
    </row>
    <row r="36" spans="1:9" ht="19.5" customHeight="1" x14ac:dyDescent="0.25">
      <c r="A36" s="16"/>
      <c r="B36" s="8" t="s">
        <v>169</v>
      </c>
      <c r="C36" s="39"/>
      <c r="D36" s="39">
        <v>1</v>
      </c>
      <c r="E36" s="39">
        <v>1</v>
      </c>
      <c r="F36" s="39">
        <v>1</v>
      </c>
      <c r="G36" s="39">
        <f t="shared" si="0"/>
        <v>3</v>
      </c>
      <c r="H36" s="17"/>
      <c r="I36" s="3"/>
    </row>
    <row r="37" spans="1:9" ht="19.5" customHeight="1" x14ac:dyDescent="0.25">
      <c r="A37" s="16"/>
      <c r="B37" s="10" t="s">
        <v>200</v>
      </c>
      <c r="C37" s="40"/>
      <c r="D37" s="40"/>
      <c r="E37" s="40"/>
      <c r="F37" s="40">
        <v>1</v>
      </c>
      <c r="G37" s="40">
        <f t="shared" ref="G37:G42" si="1">SUM(C37:F37)</f>
        <v>1</v>
      </c>
      <c r="H37" s="17"/>
      <c r="I37" s="3"/>
    </row>
    <row r="38" spans="1:9" ht="19.5" customHeight="1" x14ac:dyDescent="0.25">
      <c r="A38" s="16"/>
      <c r="B38" s="8" t="s">
        <v>264</v>
      </c>
      <c r="C38" s="39"/>
      <c r="D38" s="39"/>
      <c r="E38" s="39">
        <v>1</v>
      </c>
      <c r="F38" s="39"/>
      <c r="G38" s="39">
        <f t="shared" si="1"/>
        <v>1</v>
      </c>
      <c r="H38" s="17"/>
      <c r="I38" s="3"/>
    </row>
    <row r="39" spans="1:9" ht="19.5" customHeight="1" x14ac:dyDescent="0.25">
      <c r="A39" s="16"/>
      <c r="B39" s="10" t="s">
        <v>261</v>
      </c>
      <c r="C39" s="40"/>
      <c r="D39" s="40"/>
      <c r="E39" s="40"/>
      <c r="F39" s="40">
        <v>1</v>
      </c>
      <c r="G39" s="40">
        <f t="shared" si="1"/>
        <v>1</v>
      </c>
      <c r="H39" s="17"/>
      <c r="I39" s="3"/>
    </row>
    <row r="40" spans="1:9" ht="19.5" customHeight="1" x14ac:dyDescent="0.25">
      <c r="A40" s="16"/>
      <c r="B40" s="8" t="s">
        <v>317</v>
      </c>
      <c r="C40" s="39"/>
      <c r="D40" s="39"/>
      <c r="E40" s="39">
        <v>2</v>
      </c>
      <c r="F40" s="39"/>
      <c r="G40" s="39">
        <f t="shared" si="1"/>
        <v>2</v>
      </c>
      <c r="H40" s="17"/>
      <c r="I40" s="3"/>
    </row>
    <row r="41" spans="1:9" ht="19.5" customHeight="1" x14ac:dyDescent="0.25">
      <c r="A41" s="16"/>
      <c r="B41" s="10" t="s">
        <v>260</v>
      </c>
      <c r="C41" s="40"/>
      <c r="D41" s="40"/>
      <c r="E41" s="40">
        <v>1</v>
      </c>
      <c r="F41" s="40"/>
      <c r="G41" s="40">
        <f t="shared" si="1"/>
        <v>1</v>
      </c>
      <c r="H41" s="17"/>
      <c r="I41" s="3"/>
    </row>
    <row r="42" spans="1:9" ht="19.5" customHeight="1" x14ac:dyDescent="0.25">
      <c r="A42" s="16"/>
      <c r="B42" s="8" t="s">
        <v>303</v>
      </c>
      <c r="C42" s="39"/>
      <c r="D42" s="39"/>
      <c r="E42" s="39">
        <v>2</v>
      </c>
      <c r="F42" s="39">
        <v>1</v>
      </c>
      <c r="G42" s="39">
        <f t="shared" si="1"/>
        <v>3</v>
      </c>
      <c r="H42" s="17"/>
      <c r="I42" s="3"/>
    </row>
    <row r="43" spans="1:9" ht="19.5" customHeight="1" x14ac:dyDescent="0.25">
      <c r="A43" s="16"/>
      <c r="B43" s="10" t="s">
        <v>257</v>
      </c>
      <c r="C43" s="40"/>
      <c r="D43" s="40"/>
      <c r="E43" s="40">
        <v>1</v>
      </c>
      <c r="F43" s="40"/>
      <c r="G43" s="40">
        <f t="shared" ref="G43:G44" si="2">SUM(C43:F43)</f>
        <v>1</v>
      </c>
      <c r="H43" s="17"/>
      <c r="I43" s="3"/>
    </row>
    <row r="44" spans="1:9" ht="19.5" customHeight="1" x14ac:dyDescent="0.25">
      <c r="A44" s="16"/>
      <c r="B44" s="8" t="s">
        <v>255</v>
      </c>
      <c r="C44" s="39"/>
      <c r="D44" s="39"/>
      <c r="E44" s="39"/>
      <c r="F44" s="39">
        <v>1</v>
      </c>
      <c r="G44" s="39">
        <f t="shared" si="2"/>
        <v>1</v>
      </c>
      <c r="H44" s="17"/>
      <c r="I44" s="3"/>
    </row>
    <row r="45" spans="1:9" ht="19.5" customHeight="1" x14ac:dyDescent="0.25">
      <c r="A45" s="16"/>
      <c r="B45" s="93" t="s">
        <v>12</v>
      </c>
      <c r="C45" s="37">
        <f t="shared" ref="C45:F45" si="3">SUM(C8:C44)</f>
        <v>46</v>
      </c>
      <c r="D45" s="37">
        <f t="shared" si="3"/>
        <v>169</v>
      </c>
      <c r="E45" s="37">
        <f t="shared" si="3"/>
        <v>152</v>
      </c>
      <c r="F45" s="37">
        <f t="shared" si="3"/>
        <v>84</v>
      </c>
      <c r="G45" s="37">
        <f>SUM(G8:G44)</f>
        <v>451</v>
      </c>
      <c r="H45" s="17"/>
      <c r="I45" s="3"/>
    </row>
    <row r="46" spans="1:9" ht="6.75" customHeight="1" x14ac:dyDescent="0.25">
      <c r="A46" s="18"/>
      <c r="B46" s="19"/>
      <c r="C46" s="54"/>
      <c r="D46" s="54"/>
      <c r="E46" s="54"/>
      <c r="F46" s="54"/>
      <c r="G46" s="54"/>
      <c r="H46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1818" divId="1_3_4_21818" sourceType="range" sourceRef="A6:H46" destinationFile="\\gpaq\gpaqssl\lldades\indicadors\2020\1_3_5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3"/>
  <sheetViews>
    <sheetView showGridLines="0" topLeftCell="A3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6.109375" customWidth="1"/>
    <col min="3" max="3" width="15.88671875" customWidth="1"/>
    <col min="4" max="4" width="23" customWidth="1"/>
    <col min="5" max="5" width="18.44140625" customWidth="1"/>
    <col min="6" max="6" width="16.109375" customWidth="1"/>
    <col min="7" max="7" width="0.88671875" customWidth="1"/>
    <col min="8" max="8" width="2.109375" customWidth="1"/>
  </cols>
  <sheetData>
    <row r="1" spans="1:8" x14ac:dyDescent="0.25">
      <c r="B1" s="55" t="s">
        <v>26</v>
      </c>
      <c r="C1" s="55"/>
    </row>
    <row r="2" spans="1:8" x14ac:dyDescent="0.25">
      <c r="B2" s="55"/>
      <c r="C2" s="55"/>
    </row>
    <row r="3" spans="1:8" ht="13.8" x14ac:dyDescent="0.25">
      <c r="B3" s="110" t="s">
        <v>38</v>
      </c>
      <c r="C3" s="110"/>
      <c r="D3" s="110"/>
      <c r="E3" s="110"/>
      <c r="F3" s="110"/>
      <c r="G3" s="110"/>
      <c r="H3" s="110"/>
    </row>
    <row r="4" spans="1:8" ht="13.8" x14ac:dyDescent="0.25">
      <c r="B4" s="110" t="s">
        <v>15</v>
      </c>
      <c r="C4" s="110"/>
      <c r="D4" s="110"/>
      <c r="E4" s="110"/>
      <c r="F4" s="110"/>
      <c r="G4" s="110"/>
      <c r="H4" s="110"/>
    </row>
    <row r="6" spans="1:8" ht="3.75" customHeight="1" x14ac:dyDescent="0.25">
      <c r="A6" s="42"/>
      <c r="B6" s="43"/>
      <c r="C6" s="43"/>
      <c r="D6" s="43"/>
      <c r="E6" s="43"/>
      <c r="F6" s="43"/>
      <c r="G6" s="15"/>
    </row>
    <row r="7" spans="1:8" ht="69" customHeight="1" x14ac:dyDescent="0.25">
      <c r="A7" s="16"/>
      <c r="B7" s="96" t="s">
        <v>28</v>
      </c>
      <c r="C7" s="97" t="s">
        <v>128</v>
      </c>
      <c r="D7" s="97" t="s">
        <v>143</v>
      </c>
      <c r="E7" s="91" t="s">
        <v>144</v>
      </c>
      <c r="F7" s="97" t="s">
        <v>12</v>
      </c>
      <c r="G7" s="17"/>
    </row>
    <row r="8" spans="1:8" ht="19.5" customHeight="1" x14ac:dyDescent="0.25">
      <c r="A8" s="16"/>
      <c r="B8" s="8" t="s">
        <v>290</v>
      </c>
      <c r="C8" s="63"/>
      <c r="D8" s="63"/>
      <c r="E8" s="63">
        <v>2</v>
      </c>
      <c r="F8" s="63">
        <f t="shared" ref="F8:F17" si="0">SUM(C8:E8)</f>
        <v>2</v>
      </c>
      <c r="G8" s="17"/>
    </row>
    <row r="9" spans="1:8" ht="19.5" customHeight="1" x14ac:dyDescent="0.25">
      <c r="A9" s="16"/>
      <c r="B9" s="10" t="s">
        <v>289</v>
      </c>
      <c r="C9" s="61">
        <v>1</v>
      </c>
      <c r="D9" s="61"/>
      <c r="E9" s="61"/>
      <c r="F9" s="61">
        <f t="shared" si="0"/>
        <v>1</v>
      </c>
      <c r="G9" s="17"/>
    </row>
    <row r="10" spans="1:8" ht="19.5" customHeight="1" x14ac:dyDescent="0.25">
      <c r="A10" s="16"/>
      <c r="B10" s="62" t="s">
        <v>225</v>
      </c>
      <c r="C10" s="63"/>
      <c r="D10" s="63">
        <v>1</v>
      </c>
      <c r="E10" s="63"/>
      <c r="F10" s="63">
        <f t="shared" si="0"/>
        <v>1</v>
      </c>
      <c r="G10" s="17"/>
    </row>
    <row r="11" spans="1:8" ht="19.5" customHeight="1" x14ac:dyDescent="0.25">
      <c r="A11" s="16"/>
      <c r="B11" s="60" t="s">
        <v>288</v>
      </c>
      <c r="C11" s="61"/>
      <c r="D11" s="61">
        <v>2</v>
      </c>
      <c r="E11" s="61"/>
      <c r="F11" s="61">
        <f t="shared" si="0"/>
        <v>2</v>
      </c>
      <c r="G11" s="17"/>
    </row>
    <row r="12" spans="1:8" ht="19.5" customHeight="1" x14ac:dyDescent="0.25">
      <c r="A12" s="16"/>
      <c r="B12" s="62" t="s">
        <v>284</v>
      </c>
      <c r="C12" s="63">
        <v>55</v>
      </c>
      <c r="D12" s="63">
        <v>13</v>
      </c>
      <c r="E12" s="63">
        <v>31</v>
      </c>
      <c r="F12" s="63">
        <f t="shared" si="0"/>
        <v>99</v>
      </c>
      <c r="G12" s="17"/>
    </row>
    <row r="13" spans="1:8" ht="19.5" customHeight="1" x14ac:dyDescent="0.25">
      <c r="A13" s="16"/>
      <c r="B13" s="94" t="s">
        <v>281</v>
      </c>
      <c r="C13" s="95">
        <v>1</v>
      </c>
      <c r="D13" s="95"/>
      <c r="E13" s="95"/>
      <c r="F13" s="61">
        <f t="shared" si="0"/>
        <v>1</v>
      </c>
      <c r="G13" s="17"/>
    </row>
    <row r="14" spans="1:8" ht="19.5" customHeight="1" x14ac:dyDescent="0.25">
      <c r="A14" s="16"/>
      <c r="B14" s="62" t="s">
        <v>275</v>
      </c>
      <c r="C14" s="63">
        <v>1</v>
      </c>
      <c r="D14" s="63"/>
      <c r="E14" s="63"/>
      <c r="F14" s="63">
        <f t="shared" si="0"/>
        <v>1</v>
      </c>
      <c r="G14" s="17"/>
    </row>
    <row r="15" spans="1:8" ht="19.5" customHeight="1" x14ac:dyDescent="0.25">
      <c r="A15" s="16"/>
      <c r="B15" s="10" t="s">
        <v>271</v>
      </c>
      <c r="C15" s="61"/>
      <c r="D15" s="61"/>
      <c r="E15" s="61">
        <v>1</v>
      </c>
      <c r="F15" s="61">
        <f t="shared" si="0"/>
        <v>1</v>
      </c>
      <c r="G15" s="17"/>
    </row>
    <row r="16" spans="1:8" ht="19.5" customHeight="1" x14ac:dyDescent="0.25">
      <c r="A16" s="16"/>
      <c r="B16" s="62" t="s">
        <v>309</v>
      </c>
      <c r="C16" s="63">
        <v>1</v>
      </c>
      <c r="D16" s="63"/>
      <c r="E16" s="63"/>
      <c r="F16" s="63">
        <f t="shared" si="0"/>
        <v>1</v>
      </c>
      <c r="G16" s="17"/>
    </row>
    <row r="17" spans="1:7" ht="19.5" customHeight="1" x14ac:dyDescent="0.25">
      <c r="A17" s="16"/>
      <c r="B17" s="60" t="s">
        <v>308</v>
      </c>
      <c r="C17" s="61"/>
      <c r="D17" s="61"/>
      <c r="E17" s="61">
        <v>1</v>
      </c>
      <c r="F17" s="61">
        <f t="shared" si="0"/>
        <v>1</v>
      </c>
      <c r="G17" s="17"/>
    </row>
    <row r="18" spans="1:7" ht="19.5" customHeight="1" x14ac:dyDescent="0.25">
      <c r="A18" s="16"/>
      <c r="B18" s="62" t="s">
        <v>266</v>
      </c>
      <c r="C18" s="63"/>
      <c r="D18" s="63"/>
      <c r="E18" s="63">
        <v>3</v>
      </c>
      <c r="F18" s="63">
        <f t="shared" ref="F18:F21" si="1">SUM(C18:E18)</f>
        <v>3</v>
      </c>
      <c r="G18" s="17"/>
    </row>
    <row r="19" spans="1:7" ht="19.5" customHeight="1" x14ac:dyDescent="0.25">
      <c r="A19" s="16"/>
      <c r="B19" s="10" t="s">
        <v>178</v>
      </c>
      <c r="C19" s="61"/>
      <c r="D19" s="61"/>
      <c r="E19" s="61">
        <v>1</v>
      </c>
      <c r="F19" s="61">
        <f t="shared" si="1"/>
        <v>1</v>
      </c>
      <c r="G19" s="17"/>
    </row>
    <row r="20" spans="1:7" ht="19.5" customHeight="1" x14ac:dyDescent="0.25">
      <c r="A20" s="16"/>
      <c r="B20" s="62" t="s">
        <v>262</v>
      </c>
      <c r="C20" s="63">
        <v>1</v>
      </c>
      <c r="D20" s="63"/>
      <c r="E20" s="63"/>
      <c r="F20" s="63">
        <f t="shared" si="1"/>
        <v>1</v>
      </c>
      <c r="G20" s="17"/>
    </row>
    <row r="21" spans="1:7" ht="19.5" customHeight="1" x14ac:dyDescent="0.25">
      <c r="A21" s="16"/>
      <c r="B21" s="60" t="s">
        <v>233</v>
      </c>
      <c r="C21" s="61"/>
      <c r="D21" s="61"/>
      <c r="E21" s="61">
        <v>1</v>
      </c>
      <c r="F21" s="61">
        <f t="shared" si="1"/>
        <v>1</v>
      </c>
      <c r="G21" s="17"/>
    </row>
    <row r="22" spans="1:7" ht="19.5" customHeight="1" x14ac:dyDescent="0.25">
      <c r="A22" s="16"/>
      <c r="B22" s="98" t="s">
        <v>12</v>
      </c>
      <c r="C22" s="99">
        <f>SUM(C8:C21)</f>
        <v>60</v>
      </c>
      <c r="D22" s="99">
        <f>SUM(D8:D21)</f>
        <v>16</v>
      </c>
      <c r="E22" s="99">
        <f>SUM(E8:E21)</f>
        <v>40</v>
      </c>
      <c r="F22" s="99">
        <f>SUM(F8:F21)</f>
        <v>116</v>
      </c>
      <c r="G22" s="17"/>
    </row>
    <row r="23" spans="1:7" ht="3" customHeight="1" x14ac:dyDescent="0.25">
      <c r="A23" s="18"/>
      <c r="B23" s="19"/>
      <c r="C23" s="19"/>
      <c r="D23" s="19"/>
      <c r="E23" s="19"/>
      <c r="F23" s="19"/>
      <c r="G23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3972" divId="1_3_4_23972" sourceType="range" sourceRef="A6:G23" destinationFile="\\gpaq\gpaqssl\lldades\indicadors\2020\1_3_5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21</vt:i4>
      </vt:variant>
    </vt:vector>
  </HeadingPairs>
  <TitlesOfParts>
    <vt:vector size="21" baseType="lpstr">
      <vt:lpstr>matr mast proc fam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TOTAL UPC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2015-09-29T08:25:30Z</cp:lastPrinted>
  <dcterms:created xsi:type="dcterms:W3CDTF">2010-08-04T06:54:13Z</dcterms:created>
  <dcterms:modified xsi:type="dcterms:W3CDTF">2021-04-06T09:19:16Z</dcterms:modified>
</cp:coreProperties>
</file>