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3040" windowHeight="9336"/>
  </bookViews>
  <sheets>
    <sheet name="54" sheetId="1" r:id="rId1"/>
  </sheets>
  <definedNames>
    <definedName name="_1Àrea_d_impressió" localSheetId="0">'54'!#REF!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8" i="1"/>
  <c r="H18" i="1" l="1"/>
  <c r="H20" i="1" s="1"/>
  <c r="G18" i="1" l="1"/>
  <c r="G20" i="1" s="1"/>
  <c r="I18" i="1"/>
  <c r="I20" i="1" s="1"/>
  <c r="E18" i="1"/>
  <c r="E20" i="1" s="1"/>
  <c r="D20" i="1"/>
  <c r="C18" i="1"/>
</calcChain>
</file>

<file path=xl/sharedStrings.xml><?xml version="1.0" encoding="utf-8"?>
<sst xmlns="http://schemas.openxmlformats.org/spreadsheetml/2006/main" count="56" uniqueCount="50">
  <si>
    <t>TOTAL</t>
  </si>
  <si>
    <t>ALTRES</t>
  </si>
  <si>
    <t>SUBTOTAL</t>
  </si>
  <si>
    <t>340 EPSEVG</t>
  </si>
  <si>
    <t>310 EPSEB</t>
  </si>
  <si>
    <t>290 ETSAV</t>
  </si>
  <si>
    <t>280 FNB</t>
  </si>
  <si>
    <t>240 ETSEIB</t>
  </si>
  <si>
    <t>210 ETSAB</t>
  </si>
  <si>
    <t>200 FME</t>
  </si>
  <si>
    <t>181 Campus Baix Llobregat</t>
  </si>
  <si>
    <t>170 Campus Terrassa</t>
  </si>
  <si>
    <t>160 Campus Nord</t>
  </si>
  <si>
    <t>Mitjana d'hores d'obertura setmanal</t>
  </si>
  <si>
    <t>Biblioteca</t>
  </si>
  <si>
    <t>Visitants presencials</t>
  </si>
  <si>
    <t>Visitants</t>
  </si>
  <si>
    <t>Assistents a cursos de formació</t>
  </si>
  <si>
    <t xml:space="preserve">Hores de formació d'usuaris </t>
  </si>
  <si>
    <t>EVOLUCIÓ INDICADORS BIBLIOTEQUES</t>
  </si>
  <si>
    <t xml:space="preserve"> BIBLIOTEQUES</t>
  </si>
  <si>
    <r>
      <t xml:space="preserve">330 Campus Universitari de Manresa </t>
    </r>
    <r>
      <rPr>
        <vertAlign val="superscript"/>
        <sz val="10"/>
        <color theme="4" tint="-0.499984740745262"/>
        <rFont val="Arial"/>
        <family val="2"/>
      </rPr>
      <t>(4)</t>
    </r>
  </si>
  <si>
    <r>
      <t xml:space="preserve">Usuaris potencials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</si>
  <si>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Consultes al web del Servei de Biblioteques, Publicacions i Arxius </t>
    </r>
    <r>
      <rPr>
        <vertAlign val="superscript"/>
        <sz val="10"/>
        <color theme="4" tint="-0.499984740745262"/>
        <rFont val="Arial"/>
        <family val="2"/>
      </rPr>
      <t>(1)</t>
    </r>
  </si>
  <si>
    <t>820 EEBE</t>
  </si>
  <si>
    <t>--</t>
  </si>
  <si>
    <r>
      <rPr>
        <vertAlign val="superscript"/>
        <sz val="8"/>
        <color theme="4" tint="-0.499984740745262"/>
        <rFont val="Arial"/>
        <family val="2"/>
      </rPr>
      <t xml:space="preserve">(1) </t>
    </r>
    <r>
      <rPr>
        <sz val="8"/>
        <color theme="4" tint="-0.499984740745262"/>
        <rFont val="Arial"/>
        <family val="2"/>
      </rPr>
      <t>Pàgines visitades a http://bibliotecnica.upc.edu i altres webs del Servei</t>
    </r>
  </si>
  <si>
    <t>Consultes al Catàleg de les biblioteques de la UPC</t>
  </si>
  <si>
    <r>
      <t>(2)</t>
    </r>
    <r>
      <rPr>
        <sz val="8"/>
        <color theme="4" tint="-0.499984740745262"/>
        <rFont val="Arial"/>
        <family val="2"/>
      </rPr>
      <t xml:space="preserve"> Són els préstecs fets presencialment des de cada biblioteca</t>
    </r>
  </si>
  <si>
    <r>
      <t xml:space="preserve">Préstecs d'equipaments </t>
    </r>
    <r>
      <rPr>
        <b/>
        <vertAlign val="superscript"/>
        <sz val="10"/>
        <color theme="0"/>
        <rFont val="Arial"/>
        <family val="2"/>
      </rPr>
      <t>(3)</t>
    </r>
  </si>
  <si>
    <t>Consultes a FUTUR, el portal de la Producció Científica dels Investigadors de la UPC</t>
  </si>
  <si>
    <t>Nombre d'activitats revisades al Descriptor de la Recerca i l'Activitat Acadèmica de la UPC.DRAC</t>
  </si>
  <si>
    <t>Recursos d'informació electrònics de pagament o amb llicència (llibres, revistes i bases de dades)</t>
  </si>
  <si>
    <r>
      <t>(5)</t>
    </r>
    <r>
      <rPr>
        <sz val="8"/>
        <color theme="4" tint="-0.499984740745262"/>
        <rFont val="Arial"/>
        <family val="2"/>
      </rPr>
      <t xml:space="preserve"> Inclou PAS, PDI, estudiants de doctorat, estudiants de formació permanent, estudiants de centres adscrits i altres usuaris externs registrats a la base de dades del Servei de Biblioteques</t>
    </r>
  </si>
  <si>
    <t>Col·leccions de revistes en suport físic</t>
  </si>
  <si>
    <t>Préstecs de llibres</t>
  </si>
  <si>
    <t>Préstec de portàtils</t>
  </si>
  <si>
    <r>
      <t>(3)</t>
    </r>
    <r>
      <rPr>
        <sz val="8"/>
        <color theme="4" tint="-0.499984740745262"/>
        <rFont val="Arial"/>
        <family val="2"/>
      </rPr>
      <t xml:space="preserve"> Calculadores, Arduinos, lectors de llibres electrònics, carregadors, material de laboratori, etc.</t>
    </r>
  </si>
  <si>
    <r>
      <t xml:space="preserve">Préstecs de llibres </t>
    </r>
    <r>
      <rPr>
        <b/>
        <vertAlign val="superscript"/>
        <sz val="10"/>
        <color theme="0"/>
        <rFont val="Arial"/>
        <family val="2"/>
      </rPr>
      <t>(2)</t>
    </r>
  </si>
  <si>
    <t>Llibres en suport físic</t>
  </si>
  <si>
    <t>Reserva de sales de treball en grup</t>
  </si>
  <si>
    <r>
      <t xml:space="preserve">43.625 </t>
    </r>
    <r>
      <rPr>
        <vertAlign val="superscript"/>
        <sz val="10"/>
        <color theme="4" tint="-0.499984740745262"/>
        <rFont val="Arial"/>
        <family val="2"/>
      </rPr>
      <t>(6)</t>
    </r>
  </si>
  <si>
    <r>
      <t>(6)</t>
    </r>
    <r>
      <rPr>
        <sz val="8"/>
        <color theme="4" tint="-0.499984740745262"/>
        <rFont val="Arial"/>
        <family val="2"/>
      </rPr>
      <t xml:space="preserve"> Inclou les renovacions fetes directament pels usuari al web, així com els préstecs fets des de dels Serveis Generals de Biblioteques</t>
    </r>
  </si>
  <si>
    <r>
      <t xml:space="preserve">Arxius descarregats a recursos electrònics de pagament o amb llicència </t>
    </r>
    <r>
      <rPr>
        <vertAlign val="superscript"/>
        <sz val="10"/>
        <color theme="4" tint="-0.499984740745262"/>
        <rFont val="Arial"/>
        <family val="2"/>
      </rPr>
      <t>(2)</t>
    </r>
  </si>
  <si>
    <t>Dades a 31 de desembre de 2019</t>
  </si>
  <si>
    <r>
      <rPr>
        <vertAlign val="superscript"/>
        <sz val="8"/>
        <color theme="4" tint="-0.499984740745262"/>
        <rFont val="Arial"/>
        <family val="2"/>
      </rPr>
      <t>(2)</t>
    </r>
    <r>
      <rPr>
        <sz val="8"/>
        <color theme="4" tint="-0.499984740745262"/>
        <rFont val="Arial"/>
        <family val="2"/>
      </rPr>
      <t xml:space="preserve"> Durant el primer trimestre del 2020, els proveïdors de recursos d'informació canvien l'estàndard utilitzat per mesurar l'ús dels recursos</t>
    </r>
  </si>
  <si>
    <r>
      <t>(1)</t>
    </r>
    <r>
      <rPr>
        <sz val="8"/>
        <color theme="4" tint="-0.499984740745262"/>
        <rFont val="Arial"/>
        <family val="2"/>
      </rPr>
      <t xml:space="preserve"> Inclou estudiantat de grau i màster</t>
    </r>
  </si>
  <si>
    <t>Ocupacions de sales de treball en grup i préstecs d'ordinadors portàtils i altres equipaments</t>
  </si>
  <si>
    <r>
      <t xml:space="preserve">23.690 </t>
    </r>
    <r>
      <rPr>
        <vertAlign val="superscript"/>
        <sz val="10"/>
        <color theme="4" tint="-0.499984740745262"/>
        <rFont val="Arial"/>
        <family val="2"/>
      </rPr>
      <t>(5)</t>
    </r>
  </si>
  <si>
    <r>
      <t>(4)</t>
    </r>
    <r>
      <rPr>
        <sz val="8"/>
        <color theme="4" tint="-0.499984740745262"/>
        <rFont val="Arial"/>
        <family val="2"/>
      </rPr>
      <t xml:space="preserve"> La Biblioteca del Campus de Manresa dóna servei a l'EPSEM i a la Fundació Universitària del Bages (FUB). Inclou Estudiantat, PDI i PAS de la FUB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</si>
</sst>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2A5D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4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9" fillId="0" borderId="1" applyNumberFormat="0" applyFont="0" applyFill="0" applyAlignment="0" applyProtection="0">
      <alignment horizontal="center" vertical="top" wrapText="1"/>
    </xf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3" fillId="0" borderId="4" applyNumberFormat="0" applyFont="0" applyFill="0" applyAlignment="0" applyProtection="0"/>
    <xf numFmtId="0" fontId="8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8" fillId="3" borderId="10">
      <alignment horizontal="left" vertical="center"/>
    </xf>
    <xf numFmtId="0" fontId="6" fillId="4" borderId="10">
      <alignment horizontal="left"/>
    </xf>
    <xf numFmtId="0" fontId="6" fillId="4" borderId="11">
      <alignment horizontal="left" vertical="center"/>
    </xf>
    <xf numFmtId="0" fontId="6" fillId="2" borderId="10">
      <alignment horizontal="left"/>
    </xf>
    <xf numFmtId="0" fontId="6" fillId="5" borderId="10">
      <alignment horizontal="left" vertical="center"/>
    </xf>
    <xf numFmtId="0" fontId="5" fillId="6" borderId="0">
      <alignment horizontal="left" vertical="center"/>
    </xf>
    <xf numFmtId="3" fontId="7" fillId="7" borderId="10" applyNumberFormat="0">
      <alignment vertical="center"/>
    </xf>
    <xf numFmtId="3" fontId="7" fillId="7" borderId="11" applyNumberFormat="0">
      <alignment vertical="center"/>
    </xf>
    <xf numFmtId="3" fontId="7" fillId="7" borderId="11" applyNumberFormat="0">
      <alignment vertical="center"/>
    </xf>
    <xf numFmtId="3" fontId="7" fillId="8" borderId="10" applyNumberFormat="0">
      <alignment vertical="center"/>
    </xf>
    <xf numFmtId="3" fontId="7" fillId="8" borderId="11" applyNumberFormat="0">
      <alignment vertical="center"/>
    </xf>
    <xf numFmtId="3" fontId="7" fillId="8" borderId="11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8" fillId="10" borderId="10">
      <alignment horizontal="center" vertical="center"/>
    </xf>
    <xf numFmtId="0" fontId="8" fillId="3" borderId="10">
      <alignment horizontal="center" vertical="center" wrapText="1"/>
    </xf>
    <xf numFmtId="4" fontId="6" fillId="2" borderId="10" applyNumberFormat="0">
      <alignment vertical="center"/>
    </xf>
    <xf numFmtId="0" fontId="8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4" fontId="6" fillId="4" borderId="11" applyNumberFormat="0">
      <alignment vertical="center"/>
    </xf>
    <xf numFmtId="0" fontId="3" fillId="0" borderId="0"/>
    <xf numFmtId="0" fontId="3" fillId="0" borderId="0" applyNumberFormat="0" applyProtection="0">
      <alignment horizontal="right"/>
    </xf>
    <xf numFmtId="164" fontId="1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13" fillId="6" borderId="0" xfId="0" applyFont="1" applyFill="1"/>
    <xf numFmtId="0" fontId="14" fillId="6" borderId="0" xfId="9" applyFont="1" applyFill="1" applyBorder="1"/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vertical="center" wrapText="1"/>
    </xf>
    <xf numFmtId="0" fontId="13" fillId="6" borderId="0" xfId="0" applyFont="1" applyFill="1" applyAlignment="1" applyProtection="1">
      <alignment vertical="center" wrapText="1"/>
      <protection locked="0"/>
    </xf>
    <xf numFmtId="0" fontId="18" fillId="6" borderId="0" xfId="15" applyFont="1" applyBorder="1">
      <alignment horizontal="left" vertical="center"/>
    </xf>
    <xf numFmtId="0" fontId="19" fillId="6" borderId="0" xfId="15" applyFont="1" applyBorder="1">
      <alignment horizontal="left" vertical="center"/>
    </xf>
    <xf numFmtId="0" fontId="12" fillId="12" borderId="13" xfId="16" applyNumberFormat="1" applyFont="1" applyFill="1" applyBorder="1" applyAlignment="1">
      <alignment horizontal="center" vertical="center" wrapText="1"/>
    </xf>
    <xf numFmtId="0" fontId="12" fillId="12" borderId="14" xfId="30" applyNumberFormat="1" applyFont="1" applyFill="1" applyBorder="1">
      <alignment vertical="center"/>
    </xf>
    <xf numFmtId="3" fontId="12" fillId="12" borderId="15" xfId="30" applyNumberFormat="1" applyFont="1" applyFill="1" applyBorder="1" applyAlignment="1">
      <alignment horizontal="right" vertical="center"/>
    </xf>
    <xf numFmtId="4" fontId="12" fillId="12" borderId="15" xfId="30" applyNumberFormat="1" applyFont="1" applyFill="1" applyBorder="1" applyAlignment="1">
      <alignment horizontal="right" vertical="center"/>
    </xf>
    <xf numFmtId="3" fontId="13" fillId="13" borderId="16" xfId="34" applyNumberFormat="1" applyFont="1" applyFill="1" applyBorder="1" applyAlignment="1">
      <alignment horizontal="left" vertical="center"/>
    </xf>
    <xf numFmtId="3" fontId="13" fillId="13" borderId="16" xfId="34" applyNumberFormat="1" applyFont="1" applyFill="1" applyBorder="1" applyAlignment="1">
      <alignment horizontal="right" vertical="center"/>
    </xf>
    <xf numFmtId="3" fontId="13" fillId="13" borderId="16" xfId="34" quotePrefix="1" applyNumberFormat="1" applyFont="1" applyFill="1" applyBorder="1" applyAlignment="1">
      <alignment horizontal="right" vertical="center"/>
    </xf>
    <xf numFmtId="3" fontId="13" fillId="14" borderId="16" xfId="34" applyNumberFormat="1" applyFont="1" applyFill="1" applyBorder="1" applyAlignment="1">
      <alignment horizontal="left" vertical="center"/>
    </xf>
    <xf numFmtId="3" fontId="13" fillId="14" borderId="16" xfId="34" applyNumberFormat="1" applyFont="1" applyFill="1" applyBorder="1" applyAlignment="1">
      <alignment horizontal="right" vertical="center"/>
    </xf>
    <xf numFmtId="3" fontId="13" fillId="14" borderId="16" xfId="34" applyNumberFormat="1" applyFont="1" applyFill="1" applyBorder="1" applyAlignment="1">
      <alignment horizontal="left" vertical="center" wrapText="1"/>
    </xf>
    <xf numFmtId="0" fontId="12" fillId="15" borderId="12" xfId="27" applyNumberFormat="1" applyFont="1" applyFill="1" applyBorder="1">
      <alignment vertical="center"/>
    </xf>
    <xf numFmtId="3" fontId="12" fillId="15" borderId="13" xfId="27" applyNumberFormat="1" applyFont="1" applyFill="1" applyBorder="1" applyAlignment="1">
      <alignment horizontal="right" vertical="center"/>
    </xf>
    <xf numFmtId="4" fontId="12" fillId="15" borderId="13" xfId="27" applyNumberFormat="1" applyFont="1" applyFill="1" applyBorder="1" applyAlignment="1">
      <alignment horizontal="right" vertical="center"/>
    </xf>
    <xf numFmtId="0" fontId="13" fillId="6" borderId="22" xfId="0" applyFont="1" applyFill="1" applyBorder="1"/>
    <xf numFmtId="0" fontId="13" fillId="6" borderId="23" xfId="0" applyFont="1" applyFill="1" applyBorder="1"/>
    <xf numFmtId="0" fontId="13" fillId="6" borderId="24" xfId="0" applyFont="1" applyFill="1" applyBorder="1"/>
    <xf numFmtId="0" fontId="13" fillId="6" borderId="25" xfId="0" applyFont="1" applyFill="1" applyBorder="1"/>
    <xf numFmtId="0" fontId="13" fillId="6" borderId="26" xfId="0" applyFont="1" applyFill="1" applyBorder="1"/>
    <xf numFmtId="0" fontId="13" fillId="6" borderId="27" xfId="0" applyFont="1" applyFill="1" applyBorder="1"/>
    <xf numFmtId="0" fontId="13" fillId="6" borderId="28" xfId="0" applyFont="1" applyFill="1" applyBorder="1"/>
    <xf numFmtId="0" fontId="13" fillId="6" borderId="29" xfId="0" applyFont="1" applyFill="1" applyBorder="1"/>
    <xf numFmtId="0" fontId="13" fillId="6" borderId="22" xfId="5" applyFont="1" applyFill="1" applyBorder="1" applyAlignment="1"/>
    <xf numFmtId="0" fontId="14" fillId="6" borderId="23" xfId="9" applyFont="1" applyFill="1" applyBorder="1"/>
    <xf numFmtId="0" fontId="15" fillId="6" borderId="23" xfId="9" applyFont="1" applyFill="1" applyBorder="1"/>
    <xf numFmtId="0" fontId="13" fillId="6" borderId="23" xfId="9" applyFont="1" applyFill="1" applyBorder="1"/>
    <xf numFmtId="0" fontId="13" fillId="6" borderId="25" xfId="5" applyFont="1" applyFill="1" applyBorder="1" applyAlignment="1"/>
    <xf numFmtId="0" fontId="13" fillId="6" borderId="26" xfId="3" applyFont="1" applyFill="1" applyBorder="1"/>
    <xf numFmtId="0" fontId="13" fillId="6" borderId="25" xfId="8" applyFont="1" applyFill="1" applyBorder="1" applyAlignment="1">
      <alignment horizontal="center" wrapText="1"/>
    </xf>
    <xf numFmtId="0" fontId="13" fillId="6" borderId="26" xfId="6" applyFont="1" applyFill="1" applyBorder="1" applyAlignment="1">
      <alignment horizontal="center" wrapText="1"/>
    </xf>
    <xf numFmtId="0" fontId="13" fillId="6" borderId="25" xfId="8" applyFont="1" applyFill="1" applyBorder="1"/>
    <xf numFmtId="0" fontId="13" fillId="6" borderId="26" xfId="6" applyFont="1" applyFill="1" applyBorder="1"/>
    <xf numFmtId="0" fontId="13" fillId="6" borderId="25" xfId="8" applyFont="1" applyFill="1" applyBorder="1" applyAlignment="1">
      <alignment vertical="center" wrapText="1"/>
    </xf>
    <xf numFmtId="0" fontId="13" fillId="6" borderId="25" xfId="8" applyFont="1" applyFill="1" applyBorder="1" applyAlignment="1" applyProtection="1">
      <alignment vertical="center" wrapText="1"/>
      <protection locked="0"/>
    </xf>
    <xf numFmtId="0" fontId="13" fillId="6" borderId="26" xfId="6" applyFont="1" applyFill="1" applyBorder="1" applyAlignment="1" applyProtection="1">
      <alignment vertical="center" wrapText="1"/>
      <protection locked="0"/>
    </xf>
    <xf numFmtId="0" fontId="13" fillId="6" borderId="27" xfId="4" applyFont="1" applyFill="1" applyBorder="1"/>
    <xf numFmtId="0" fontId="13" fillId="6" borderId="28" xfId="7" applyFont="1" applyFill="1" applyBorder="1"/>
    <xf numFmtId="0" fontId="13" fillId="6" borderId="29" xfId="2" applyFont="1" applyFill="1" applyBorder="1"/>
    <xf numFmtId="0" fontId="13" fillId="6" borderId="34" xfId="5" applyFont="1" applyFill="1" applyBorder="1" applyAlignment="1"/>
    <xf numFmtId="0" fontId="16" fillId="6" borderId="35" xfId="0" applyFont="1" applyFill="1" applyBorder="1" applyAlignment="1">
      <alignment horizontal="left"/>
    </xf>
    <xf numFmtId="0" fontId="13" fillId="6" borderId="36" xfId="3" applyFont="1" applyFill="1" applyBorder="1"/>
    <xf numFmtId="0" fontId="13" fillId="6" borderId="37" xfId="3" applyFont="1" applyFill="1" applyBorder="1"/>
    <xf numFmtId="3" fontId="19" fillId="6" borderId="0" xfId="15" applyNumberFormat="1" applyFont="1" applyBorder="1">
      <alignment horizontal="left" vertical="center"/>
    </xf>
    <xf numFmtId="3" fontId="13" fillId="6" borderId="0" xfId="0" applyNumberFormat="1" applyFont="1" applyFill="1"/>
    <xf numFmtId="0" fontId="21" fillId="6" borderId="28" xfId="0" applyFont="1" applyFill="1" applyBorder="1" applyAlignment="1">
      <alignment wrapText="1"/>
    </xf>
    <xf numFmtId="3" fontId="13" fillId="14" borderId="19" xfId="34" applyNumberFormat="1" applyFont="1" applyFill="1" applyBorder="1" applyAlignment="1">
      <alignment horizontal="left" vertical="center"/>
    </xf>
    <xf numFmtId="3" fontId="13" fillId="14" borderId="20" xfId="34" applyNumberFormat="1" applyFont="1" applyFill="1" applyBorder="1" applyAlignment="1">
      <alignment horizontal="left" vertical="center"/>
    </xf>
    <xf numFmtId="3" fontId="13" fillId="14" borderId="21" xfId="34" applyNumberFormat="1" applyFont="1" applyFill="1" applyBorder="1" applyAlignment="1">
      <alignment horizontal="left" vertical="center"/>
    </xf>
    <xf numFmtId="3" fontId="13" fillId="14" borderId="16" xfId="34" quotePrefix="1" applyNumberFormat="1" applyFont="1" applyFill="1" applyBorder="1" applyAlignment="1">
      <alignment horizontal="right" vertical="center"/>
    </xf>
    <xf numFmtId="3" fontId="19" fillId="11" borderId="0" xfId="34" applyNumberFormat="1" applyFont="1" applyFill="1" applyBorder="1" applyAlignment="1">
      <alignment horizontal="left" vertical="center"/>
    </xf>
    <xf numFmtId="3" fontId="12" fillId="12" borderId="15" xfId="31" applyNumberFormat="1" applyFont="1" applyFill="1" applyBorder="1" applyAlignment="1">
      <alignment horizontal="right" vertical="center"/>
    </xf>
    <xf numFmtId="3" fontId="13" fillId="13" borderId="19" xfId="34" applyNumberFormat="1" applyFont="1" applyFill="1" applyBorder="1" applyAlignment="1">
      <alignment horizontal="left" vertical="center"/>
    </xf>
    <xf numFmtId="3" fontId="13" fillId="13" borderId="20" xfId="34" applyNumberFormat="1" applyFont="1" applyFill="1" applyBorder="1" applyAlignment="1">
      <alignment horizontal="left" vertical="center"/>
    </xf>
    <xf numFmtId="3" fontId="13" fillId="13" borderId="21" xfId="34" applyNumberFormat="1" applyFont="1" applyFill="1" applyBorder="1" applyAlignment="1">
      <alignment horizontal="left" vertical="center"/>
    </xf>
    <xf numFmtId="3" fontId="19" fillId="11" borderId="18" xfId="34" applyNumberFormat="1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left"/>
    </xf>
    <xf numFmtId="0" fontId="12" fillId="12" borderId="17" xfId="9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3" fontId="13" fillId="13" borderId="30" xfId="34" applyNumberFormat="1" applyFont="1" applyFill="1" applyBorder="1" applyAlignment="1">
      <alignment horizontal="left" vertical="center"/>
    </xf>
    <xf numFmtId="3" fontId="13" fillId="13" borderId="31" xfId="34" applyNumberFormat="1" applyFont="1" applyFill="1" applyBorder="1" applyAlignment="1">
      <alignment horizontal="left" vertical="center"/>
    </xf>
    <xf numFmtId="3" fontId="13" fillId="13" borderId="32" xfId="34" applyNumberFormat="1" applyFont="1" applyFill="1" applyBorder="1" applyAlignment="1">
      <alignment horizontal="left" vertical="center"/>
    </xf>
    <xf numFmtId="3" fontId="13" fillId="14" borderId="19" xfId="34" applyNumberFormat="1" applyFont="1" applyFill="1" applyBorder="1" applyAlignment="1">
      <alignment horizontal="left" vertical="center"/>
    </xf>
    <xf numFmtId="3" fontId="13" fillId="14" borderId="20" xfId="34" applyNumberFormat="1" applyFont="1" applyFill="1" applyBorder="1" applyAlignment="1">
      <alignment horizontal="left" vertical="center"/>
    </xf>
    <xf numFmtId="3" fontId="13" fillId="14" borderId="21" xfId="34" applyNumberFormat="1" applyFont="1" applyFill="1" applyBorder="1" applyAlignment="1">
      <alignment horizontal="left" vertical="center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3" xfId="12"/>
    <cellStyle name="CMenuIzqTotal1" xfId="13"/>
    <cellStyle name="CMenuIzqTotal2" xfId="14"/>
    <cellStyle name="Coma" xfId="34" builtinId="3"/>
    <cellStyle name="Coma 2" xfId="36"/>
    <cellStyle name="comentario" xfId="15"/>
    <cellStyle name="fColor1" xfId="16"/>
    <cellStyle name="fColor1 2" xfId="17"/>
    <cellStyle name="fColor1_531 Biblioteques" xfId="18"/>
    <cellStyle name="fColor2" xfId="19"/>
    <cellStyle name="fColor2 2" xfId="20"/>
    <cellStyle name="fColor2_531 Biblioteques" xfId="21"/>
    <cellStyle name="fColor3" xfId="22"/>
    <cellStyle name="fColor4" xfId="23"/>
    <cellStyle name="fSubTitulo" xfId="24"/>
    <cellStyle name="fTitularOscura" xfId="25"/>
    <cellStyle name="fTitulo" xfId="26"/>
    <cellStyle name="fTotal1" xfId="27"/>
    <cellStyle name="fTotal1Columna" xfId="28"/>
    <cellStyle name="fTotal2" xfId="29"/>
    <cellStyle name="fTotal3" xfId="30"/>
    <cellStyle name="fTotal3 3" xfId="31"/>
    <cellStyle name="Normal" xfId="0" builtinId="0"/>
    <cellStyle name="Normal 2" xfId="32"/>
    <cellStyle name="Normal 3" xfId="35"/>
    <cellStyle name="Normal 4" xfId="37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82A5D0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90" zoomScaleNormal="90" zoomScaleSheetLayoutView="100" workbookViewId="0">
      <selection activeCell="M14" sqref="M14"/>
    </sheetView>
  </sheetViews>
  <sheetFormatPr defaultColWidth="11.44140625" defaultRowHeight="13.2" x14ac:dyDescent="0.25"/>
  <cols>
    <col min="1" max="1" width="0.5546875" style="1" customWidth="1"/>
    <col min="2" max="2" width="39.33203125" style="1" customWidth="1"/>
    <col min="3" max="8" width="15.44140625" style="1" customWidth="1"/>
    <col min="9" max="9" width="14.33203125" style="1" customWidth="1"/>
    <col min="10" max="10" width="0.5546875" style="1" customWidth="1"/>
    <col min="11" max="11" width="14" style="1" customWidth="1"/>
    <col min="12" max="16384" width="11.44140625" style="1"/>
  </cols>
  <sheetData>
    <row r="1" spans="1:12" ht="3.9" customHeight="1" x14ac:dyDescent="0.3">
      <c r="A1" s="29"/>
      <c r="B1" s="30"/>
      <c r="C1" s="31"/>
      <c r="D1" s="31"/>
      <c r="E1" s="32"/>
      <c r="F1" s="32"/>
      <c r="G1" s="32"/>
      <c r="H1" s="32"/>
      <c r="I1" s="32"/>
      <c r="J1" s="32"/>
    </row>
    <row r="2" spans="1:12" ht="15.75" customHeight="1" x14ac:dyDescent="0.25">
      <c r="A2" s="33"/>
      <c r="B2" s="62" t="s">
        <v>20</v>
      </c>
      <c r="C2" s="62"/>
      <c r="D2" s="62"/>
      <c r="E2" s="62"/>
      <c r="F2" s="62"/>
      <c r="G2" s="62"/>
      <c r="H2" s="62"/>
      <c r="I2" s="62"/>
      <c r="J2" s="48"/>
    </row>
    <row r="3" spans="1:12" ht="3.6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7"/>
    </row>
    <row r="4" spans="1:12" ht="19.5" customHeight="1" x14ac:dyDescent="0.3">
      <c r="A4" s="33"/>
      <c r="B4" s="2"/>
      <c r="C4" s="63">
        <v>2019</v>
      </c>
      <c r="D4" s="63"/>
      <c r="E4" s="63"/>
      <c r="F4" s="63"/>
      <c r="G4" s="63"/>
      <c r="H4" s="63"/>
      <c r="I4" s="63"/>
      <c r="J4" s="34"/>
    </row>
    <row r="5" spans="1:12" s="3" customFormat="1" ht="40.5" customHeight="1" x14ac:dyDescent="0.25">
      <c r="A5" s="35"/>
      <c r="B5" s="8" t="s">
        <v>14</v>
      </c>
      <c r="C5" s="8" t="s">
        <v>22</v>
      </c>
      <c r="D5" s="8" t="s">
        <v>15</v>
      </c>
      <c r="E5" s="8" t="s">
        <v>13</v>
      </c>
      <c r="F5" s="8" t="s">
        <v>38</v>
      </c>
      <c r="G5" s="8" t="s">
        <v>36</v>
      </c>
      <c r="H5" s="8" t="s">
        <v>40</v>
      </c>
      <c r="I5" s="8" t="s">
        <v>29</v>
      </c>
      <c r="J5" s="36"/>
    </row>
    <row r="6" spans="1:12" ht="18" customHeight="1" x14ac:dyDescent="0.25">
      <c r="A6" s="37"/>
      <c r="B6" s="12" t="s">
        <v>12</v>
      </c>
      <c r="C6" s="13">
        <v>5318</v>
      </c>
      <c r="D6" s="13">
        <v>332739</v>
      </c>
      <c r="E6" s="13">
        <v>62</v>
      </c>
      <c r="F6" s="13">
        <v>7880</v>
      </c>
      <c r="G6" s="13">
        <v>12254</v>
      </c>
      <c r="H6" s="13">
        <v>9810</v>
      </c>
      <c r="I6" s="13">
        <v>23681</v>
      </c>
      <c r="J6" s="38"/>
    </row>
    <row r="7" spans="1:12" ht="18" customHeight="1" x14ac:dyDescent="0.25">
      <c r="A7" s="37"/>
      <c r="B7" s="15" t="s">
        <v>11</v>
      </c>
      <c r="C7" s="16">
        <v>4190</v>
      </c>
      <c r="D7" s="16">
        <v>127414</v>
      </c>
      <c r="E7" s="16">
        <v>60</v>
      </c>
      <c r="F7" s="16">
        <v>5158</v>
      </c>
      <c r="G7" s="16">
        <v>1889</v>
      </c>
      <c r="H7" s="16">
        <v>5406</v>
      </c>
      <c r="I7" s="16">
        <v>3248</v>
      </c>
      <c r="J7" s="38"/>
    </row>
    <row r="8" spans="1:12" s="4" customFormat="1" ht="18" customHeight="1" x14ac:dyDescent="0.25">
      <c r="A8" s="39"/>
      <c r="B8" s="12" t="s">
        <v>10</v>
      </c>
      <c r="C8" s="13">
        <v>1885</v>
      </c>
      <c r="D8" s="13">
        <v>122406</v>
      </c>
      <c r="E8" s="13">
        <v>57</v>
      </c>
      <c r="F8" s="13">
        <v>3341</v>
      </c>
      <c r="G8" s="13">
        <v>3097</v>
      </c>
      <c r="H8" s="13">
        <v>3495</v>
      </c>
      <c r="I8" s="13">
        <v>3927</v>
      </c>
      <c r="J8" s="38"/>
    </row>
    <row r="9" spans="1:12" ht="18" customHeight="1" x14ac:dyDescent="0.25">
      <c r="A9" s="37"/>
      <c r="B9" s="15" t="s">
        <v>9</v>
      </c>
      <c r="C9" s="16">
        <v>423</v>
      </c>
      <c r="D9" s="16">
        <v>38377</v>
      </c>
      <c r="E9" s="16">
        <v>60</v>
      </c>
      <c r="F9" s="16">
        <v>1904</v>
      </c>
      <c r="G9" s="16">
        <v>1345</v>
      </c>
      <c r="H9" s="16">
        <v>1267</v>
      </c>
      <c r="I9" s="16">
        <v>470</v>
      </c>
      <c r="J9" s="38"/>
    </row>
    <row r="10" spans="1:12" ht="18" customHeight="1" x14ac:dyDescent="0.25">
      <c r="A10" s="37"/>
      <c r="B10" s="12" t="s">
        <v>8</v>
      </c>
      <c r="C10" s="13">
        <v>2392</v>
      </c>
      <c r="D10" s="13">
        <v>112972</v>
      </c>
      <c r="E10" s="13">
        <v>60</v>
      </c>
      <c r="F10" s="13">
        <v>20456</v>
      </c>
      <c r="G10" s="13">
        <v>235</v>
      </c>
      <c r="H10" s="13">
        <v>471</v>
      </c>
      <c r="I10" s="13">
        <v>756</v>
      </c>
      <c r="J10" s="38"/>
    </row>
    <row r="11" spans="1:12" ht="18" customHeight="1" x14ac:dyDescent="0.25">
      <c r="A11" s="37"/>
      <c r="B11" s="15" t="s">
        <v>7</v>
      </c>
      <c r="C11" s="16">
        <v>3379</v>
      </c>
      <c r="D11" s="16">
        <v>183030</v>
      </c>
      <c r="E11" s="16">
        <v>60</v>
      </c>
      <c r="F11" s="16">
        <v>4956</v>
      </c>
      <c r="G11" s="16">
        <v>13511</v>
      </c>
      <c r="H11" s="16">
        <v>3451</v>
      </c>
      <c r="I11" s="16">
        <v>12646</v>
      </c>
      <c r="J11" s="38"/>
    </row>
    <row r="12" spans="1:12" ht="18" customHeight="1" x14ac:dyDescent="0.25">
      <c r="A12" s="37"/>
      <c r="B12" s="12" t="s">
        <v>6</v>
      </c>
      <c r="C12" s="13">
        <v>821</v>
      </c>
      <c r="D12" s="13">
        <v>25660</v>
      </c>
      <c r="E12" s="13">
        <v>60</v>
      </c>
      <c r="F12" s="13">
        <v>1048</v>
      </c>
      <c r="G12" s="13">
        <v>448</v>
      </c>
      <c r="H12" s="14" t="s">
        <v>25</v>
      </c>
      <c r="I12" s="13">
        <v>248</v>
      </c>
      <c r="J12" s="38"/>
      <c r="K12" s="50"/>
    </row>
    <row r="13" spans="1:12" ht="18" customHeight="1" x14ac:dyDescent="0.25">
      <c r="A13" s="37"/>
      <c r="B13" s="15" t="s">
        <v>5</v>
      </c>
      <c r="C13" s="16">
        <v>843</v>
      </c>
      <c r="D13" s="16">
        <v>51595</v>
      </c>
      <c r="E13" s="16">
        <v>57</v>
      </c>
      <c r="F13" s="16">
        <v>6560</v>
      </c>
      <c r="G13" s="16">
        <v>1170</v>
      </c>
      <c r="H13" s="55" t="s">
        <v>25</v>
      </c>
      <c r="I13" s="16">
        <v>981</v>
      </c>
      <c r="J13" s="38"/>
      <c r="K13" s="50"/>
    </row>
    <row r="14" spans="1:12" ht="18" customHeight="1" x14ac:dyDescent="0.25">
      <c r="A14" s="37"/>
      <c r="B14" s="12" t="s">
        <v>4</v>
      </c>
      <c r="C14" s="13">
        <v>862</v>
      </c>
      <c r="D14" s="13">
        <v>58545</v>
      </c>
      <c r="E14" s="13">
        <v>57</v>
      </c>
      <c r="F14" s="13">
        <v>3942</v>
      </c>
      <c r="G14" s="13">
        <v>1678</v>
      </c>
      <c r="H14" s="13">
        <v>1950</v>
      </c>
      <c r="I14" s="13">
        <v>4590</v>
      </c>
      <c r="J14" s="38"/>
    </row>
    <row r="15" spans="1:12" s="5" customFormat="1" ht="18" customHeight="1" x14ac:dyDescent="0.25">
      <c r="A15" s="40"/>
      <c r="B15" s="17" t="s">
        <v>21</v>
      </c>
      <c r="C15" s="16">
        <v>3922</v>
      </c>
      <c r="D15" s="16">
        <v>112802</v>
      </c>
      <c r="E15" s="16">
        <v>57</v>
      </c>
      <c r="F15" s="16">
        <v>4916</v>
      </c>
      <c r="G15" s="16">
        <v>1230</v>
      </c>
      <c r="H15" s="16">
        <v>2382</v>
      </c>
      <c r="I15" s="16">
        <v>167</v>
      </c>
      <c r="J15" s="41"/>
      <c r="K15" s="50"/>
      <c r="L15" s="1"/>
    </row>
    <row r="16" spans="1:12" ht="18" customHeight="1" x14ac:dyDescent="0.25">
      <c r="A16" s="37"/>
      <c r="B16" s="12" t="s">
        <v>3</v>
      </c>
      <c r="C16" s="13">
        <v>1398</v>
      </c>
      <c r="D16" s="13">
        <v>87034</v>
      </c>
      <c r="E16" s="13">
        <v>55</v>
      </c>
      <c r="F16" s="13">
        <v>2077</v>
      </c>
      <c r="G16" s="13">
        <v>1369</v>
      </c>
      <c r="H16" s="13">
        <v>2458</v>
      </c>
      <c r="I16" s="13">
        <v>1512</v>
      </c>
      <c r="J16" s="38"/>
      <c r="K16" s="50"/>
    </row>
    <row r="17" spans="1:11" ht="18" customHeight="1" x14ac:dyDescent="0.25">
      <c r="A17" s="37"/>
      <c r="B17" s="17" t="s">
        <v>24</v>
      </c>
      <c r="C17" s="16">
        <v>3017</v>
      </c>
      <c r="D17" s="16">
        <v>189591</v>
      </c>
      <c r="E17" s="16">
        <v>52</v>
      </c>
      <c r="F17" s="16">
        <v>4906</v>
      </c>
      <c r="G17" s="16">
        <v>8229</v>
      </c>
      <c r="H17" s="16">
        <v>8938</v>
      </c>
      <c r="I17" s="16">
        <v>15018</v>
      </c>
      <c r="J17" s="38"/>
      <c r="K17" s="50"/>
    </row>
    <row r="18" spans="1:11" ht="18" customHeight="1" x14ac:dyDescent="0.25">
      <c r="A18" s="37"/>
      <c r="B18" s="18" t="s">
        <v>2</v>
      </c>
      <c r="C18" s="19">
        <f>SUM(C6:C17)</f>
        <v>28450</v>
      </c>
      <c r="D18" s="19">
        <f>SUM(D6:D17)</f>
        <v>1442165</v>
      </c>
      <c r="E18" s="20">
        <f>AVERAGE(E6:E17)</f>
        <v>58.083333333333336</v>
      </c>
      <c r="F18" s="19">
        <f>SUM(F6:F17)</f>
        <v>67144</v>
      </c>
      <c r="G18" s="19">
        <f>SUM(G6:G17)</f>
        <v>46455</v>
      </c>
      <c r="H18" s="19">
        <f>SUM(H6:H17)</f>
        <v>39628</v>
      </c>
      <c r="I18" s="19">
        <f>SUM(I6:I17)</f>
        <v>67244</v>
      </c>
      <c r="J18" s="38"/>
      <c r="K18" s="50"/>
    </row>
    <row r="19" spans="1:11" ht="18" customHeight="1" x14ac:dyDescent="0.25">
      <c r="A19" s="37"/>
      <c r="B19" s="12" t="s">
        <v>1</v>
      </c>
      <c r="C19" s="13" t="s">
        <v>48</v>
      </c>
      <c r="D19" s="14" t="s">
        <v>25</v>
      </c>
      <c r="E19" s="14" t="s">
        <v>25</v>
      </c>
      <c r="F19" s="13" t="s">
        <v>41</v>
      </c>
      <c r="G19" s="14" t="s">
        <v>25</v>
      </c>
      <c r="H19" s="14" t="s">
        <v>25</v>
      </c>
      <c r="I19" s="14" t="s">
        <v>25</v>
      </c>
      <c r="J19" s="38"/>
      <c r="K19" s="50"/>
    </row>
    <row r="20" spans="1:11" ht="18" customHeight="1" thickBot="1" x14ac:dyDescent="0.3">
      <c r="A20" s="37"/>
      <c r="B20" s="9" t="s">
        <v>0</v>
      </c>
      <c r="C20" s="57">
        <v>52140</v>
      </c>
      <c r="D20" s="10">
        <f>D18</f>
        <v>1442165</v>
      </c>
      <c r="E20" s="11">
        <f>E18</f>
        <v>58.083333333333336</v>
      </c>
      <c r="F20" s="10">
        <v>110769</v>
      </c>
      <c r="G20" s="10">
        <f>G18</f>
        <v>46455</v>
      </c>
      <c r="H20" s="10">
        <f>H18</f>
        <v>39628</v>
      </c>
      <c r="I20" s="10">
        <f>I18</f>
        <v>67244</v>
      </c>
      <c r="J20" s="38"/>
      <c r="K20" s="50"/>
    </row>
    <row r="21" spans="1:11" ht="13.5" customHeight="1" thickTop="1" x14ac:dyDescent="0.25">
      <c r="A21" s="37"/>
      <c r="B21" s="6" t="s">
        <v>46</v>
      </c>
      <c r="C21" s="7"/>
      <c r="D21" s="7"/>
      <c r="E21" s="7"/>
      <c r="F21" s="7"/>
      <c r="G21" s="7"/>
      <c r="H21" s="7"/>
      <c r="I21" s="7"/>
      <c r="J21" s="38"/>
      <c r="K21" s="50"/>
    </row>
    <row r="22" spans="1:11" ht="13.5" customHeight="1" x14ac:dyDescent="0.25">
      <c r="A22" s="37"/>
      <c r="B22" s="6" t="s">
        <v>28</v>
      </c>
      <c r="C22" s="7"/>
      <c r="D22" s="7"/>
      <c r="E22" s="7"/>
      <c r="F22" s="49"/>
      <c r="G22" s="49"/>
      <c r="H22" s="49"/>
      <c r="I22" s="7"/>
      <c r="J22" s="38"/>
      <c r="K22" s="50"/>
    </row>
    <row r="23" spans="1:11" ht="13.5" customHeight="1" x14ac:dyDescent="0.25">
      <c r="A23" s="37"/>
      <c r="B23" s="6" t="s">
        <v>37</v>
      </c>
      <c r="C23" s="7"/>
      <c r="D23" s="7"/>
      <c r="E23" s="7"/>
      <c r="F23" s="7"/>
      <c r="G23" s="7"/>
      <c r="H23" s="7"/>
      <c r="I23" s="49"/>
      <c r="J23" s="38"/>
      <c r="K23" s="50"/>
    </row>
    <row r="24" spans="1:11" ht="13.5" customHeight="1" x14ac:dyDescent="0.25">
      <c r="A24" s="37"/>
      <c r="B24" s="6" t="s">
        <v>49</v>
      </c>
      <c r="C24" s="7"/>
      <c r="D24" s="7"/>
      <c r="E24" s="7"/>
      <c r="F24" s="7"/>
      <c r="G24" s="7"/>
      <c r="H24" s="7"/>
      <c r="I24" s="7"/>
      <c r="J24" s="38"/>
    </row>
    <row r="25" spans="1:11" x14ac:dyDescent="0.25">
      <c r="A25" s="37"/>
      <c r="B25" s="6" t="s">
        <v>33</v>
      </c>
      <c r="C25" s="6"/>
      <c r="D25" s="6"/>
      <c r="E25" s="6"/>
      <c r="F25" s="6"/>
      <c r="G25" s="7"/>
      <c r="H25" s="7"/>
      <c r="I25" s="7"/>
      <c r="J25" s="38"/>
    </row>
    <row r="26" spans="1:11" x14ac:dyDescent="0.25">
      <c r="A26" s="37"/>
      <c r="B26" s="6" t="s">
        <v>42</v>
      </c>
      <c r="C26" s="6"/>
      <c r="D26" s="6"/>
      <c r="E26" s="6"/>
      <c r="F26" s="6"/>
      <c r="G26" s="7"/>
      <c r="H26" s="7"/>
      <c r="I26" s="7"/>
      <c r="J26" s="38"/>
    </row>
    <row r="27" spans="1:11" ht="3.75" customHeigh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4"/>
    </row>
    <row r="29" spans="1:1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1" x14ac:dyDescent="0.25">
      <c r="A30" s="24"/>
      <c r="B30" s="64" t="s">
        <v>19</v>
      </c>
      <c r="C30" s="64"/>
      <c r="D30" s="64"/>
      <c r="E30" s="64"/>
      <c r="F30" s="64"/>
      <c r="G30" s="64"/>
      <c r="H30" s="64"/>
      <c r="I30" s="64"/>
      <c r="J30" s="25"/>
    </row>
    <row r="31" spans="1:11" ht="18" customHeight="1" x14ac:dyDescent="0.25">
      <c r="A31" s="24"/>
      <c r="B31" s="65"/>
      <c r="C31" s="65"/>
      <c r="D31" s="65"/>
      <c r="E31" s="66"/>
      <c r="F31" s="8">
        <v>2016</v>
      </c>
      <c r="G31" s="8">
        <v>2017</v>
      </c>
      <c r="H31" s="8">
        <v>2018</v>
      </c>
      <c r="I31" s="8">
        <v>2019</v>
      </c>
      <c r="J31" s="25"/>
    </row>
    <row r="32" spans="1:11" ht="18" customHeight="1" x14ac:dyDescent="0.25">
      <c r="A32" s="24"/>
      <c r="B32" s="67" t="s">
        <v>16</v>
      </c>
      <c r="C32" s="68"/>
      <c r="D32" s="68"/>
      <c r="E32" s="69"/>
      <c r="F32" s="13">
        <v>1439415</v>
      </c>
      <c r="G32" s="13">
        <v>1454054</v>
      </c>
      <c r="H32" s="13">
        <v>1325075</v>
      </c>
      <c r="I32" s="13">
        <v>1442165</v>
      </c>
      <c r="J32" s="25"/>
    </row>
    <row r="33" spans="1:10" ht="18" customHeight="1" x14ac:dyDescent="0.25">
      <c r="A33" s="24"/>
      <c r="B33" s="70" t="s">
        <v>27</v>
      </c>
      <c r="C33" s="71"/>
      <c r="D33" s="71"/>
      <c r="E33" s="72"/>
      <c r="F33" s="16">
        <v>1886471</v>
      </c>
      <c r="G33" s="16">
        <v>2532432</v>
      </c>
      <c r="H33" s="16">
        <v>2591268</v>
      </c>
      <c r="I33" s="16">
        <v>1794286</v>
      </c>
      <c r="J33" s="25"/>
    </row>
    <row r="34" spans="1:10" ht="18" customHeight="1" x14ac:dyDescent="0.25">
      <c r="A34" s="24"/>
      <c r="B34" s="58" t="s">
        <v>23</v>
      </c>
      <c r="C34" s="59"/>
      <c r="D34" s="59"/>
      <c r="E34" s="60"/>
      <c r="F34" s="13">
        <v>1676316</v>
      </c>
      <c r="G34" s="13">
        <v>1661232</v>
      </c>
      <c r="H34" s="13">
        <v>2551796</v>
      </c>
      <c r="I34" s="13">
        <v>1642964</v>
      </c>
      <c r="J34" s="25"/>
    </row>
    <row r="35" spans="1:10" ht="18" customHeight="1" x14ac:dyDescent="0.25">
      <c r="A35" s="24"/>
      <c r="B35" s="70" t="s">
        <v>30</v>
      </c>
      <c r="C35" s="71"/>
      <c r="D35" s="71"/>
      <c r="E35" s="72"/>
      <c r="F35" s="16">
        <v>610577</v>
      </c>
      <c r="G35" s="16">
        <v>656086</v>
      </c>
      <c r="H35" s="16">
        <v>574901</v>
      </c>
      <c r="I35" s="16">
        <v>586307</v>
      </c>
      <c r="J35" s="25"/>
    </row>
    <row r="36" spans="1:10" ht="18" customHeight="1" x14ac:dyDescent="0.25">
      <c r="A36" s="24"/>
      <c r="B36" s="58" t="s">
        <v>31</v>
      </c>
      <c r="C36" s="59"/>
      <c r="D36" s="59"/>
      <c r="E36" s="60"/>
      <c r="F36" s="13">
        <v>9692</v>
      </c>
      <c r="G36" s="13">
        <v>11353</v>
      </c>
      <c r="H36" s="13">
        <v>7978</v>
      </c>
      <c r="I36" s="13">
        <v>6906</v>
      </c>
      <c r="J36" s="25"/>
    </row>
    <row r="37" spans="1:10" ht="18" customHeight="1" x14ac:dyDescent="0.25">
      <c r="A37" s="24"/>
      <c r="B37" s="70" t="s">
        <v>32</v>
      </c>
      <c r="C37" s="71"/>
      <c r="D37" s="71"/>
      <c r="E37" s="72"/>
      <c r="F37" s="16">
        <v>40420</v>
      </c>
      <c r="G37" s="16">
        <v>43231</v>
      </c>
      <c r="H37" s="16">
        <v>43985</v>
      </c>
      <c r="I37" s="16">
        <v>48427</v>
      </c>
      <c r="J37" s="25"/>
    </row>
    <row r="38" spans="1:10" ht="18" customHeight="1" x14ac:dyDescent="0.25">
      <c r="A38" s="24"/>
      <c r="B38" s="58" t="s">
        <v>39</v>
      </c>
      <c r="C38" s="59"/>
      <c r="D38" s="59"/>
      <c r="E38" s="60"/>
      <c r="F38" s="13">
        <v>673162</v>
      </c>
      <c r="G38" s="13">
        <v>672682</v>
      </c>
      <c r="H38" s="13">
        <v>648567</v>
      </c>
      <c r="I38" s="13">
        <v>648135</v>
      </c>
      <c r="J38" s="25"/>
    </row>
    <row r="39" spans="1:10" ht="18" customHeight="1" x14ac:dyDescent="0.25">
      <c r="A39" s="24"/>
      <c r="B39" s="52" t="s">
        <v>34</v>
      </c>
      <c r="C39" s="53"/>
      <c r="D39" s="53"/>
      <c r="E39" s="54"/>
      <c r="F39" s="16">
        <v>19543</v>
      </c>
      <c r="G39" s="16">
        <v>19506</v>
      </c>
      <c r="H39" s="16">
        <v>19394</v>
      </c>
      <c r="I39" s="16">
        <v>18456</v>
      </c>
      <c r="J39" s="25"/>
    </row>
    <row r="40" spans="1:10" ht="18" customHeight="1" x14ac:dyDescent="0.25">
      <c r="A40" s="24"/>
      <c r="B40" s="58" t="s">
        <v>43</v>
      </c>
      <c r="C40" s="59"/>
      <c r="D40" s="59"/>
      <c r="E40" s="60"/>
      <c r="F40" s="13">
        <v>764663</v>
      </c>
      <c r="G40" s="13">
        <v>777901</v>
      </c>
      <c r="H40" s="13">
        <v>830573</v>
      </c>
      <c r="I40" s="13">
        <v>754791</v>
      </c>
      <c r="J40" s="25"/>
    </row>
    <row r="41" spans="1:10" ht="18" customHeight="1" x14ac:dyDescent="0.25">
      <c r="A41" s="24"/>
      <c r="B41" s="52" t="s">
        <v>35</v>
      </c>
      <c r="C41" s="53"/>
      <c r="D41" s="53"/>
      <c r="E41" s="54"/>
      <c r="F41" s="16">
        <v>154018</v>
      </c>
      <c r="G41" s="16">
        <v>135351</v>
      </c>
      <c r="H41" s="16">
        <v>116563</v>
      </c>
      <c r="I41" s="16">
        <v>110769</v>
      </c>
      <c r="J41" s="25"/>
    </row>
    <row r="42" spans="1:10" ht="18" customHeight="1" x14ac:dyDescent="0.25">
      <c r="A42" s="24"/>
      <c r="B42" s="58" t="s">
        <v>47</v>
      </c>
      <c r="C42" s="59"/>
      <c r="D42" s="59"/>
      <c r="E42" s="60"/>
      <c r="F42" s="13">
        <v>142168</v>
      </c>
      <c r="G42" s="13">
        <v>126757</v>
      </c>
      <c r="H42" s="13">
        <v>139603</v>
      </c>
      <c r="I42" s="13">
        <v>153327</v>
      </c>
      <c r="J42" s="25"/>
    </row>
    <row r="43" spans="1:10" ht="18" customHeight="1" x14ac:dyDescent="0.25">
      <c r="A43" s="24"/>
      <c r="B43" s="52" t="s">
        <v>17</v>
      </c>
      <c r="C43" s="53"/>
      <c r="D43" s="53"/>
      <c r="E43" s="54"/>
      <c r="F43" s="16">
        <v>8077</v>
      </c>
      <c r="G43" s="16">
        <v>8775</v>
      </c>
      <c r="H43" s="16">
        <v>8408</v>
      </c>
      <c r="I43" s="16">
        <v>11905</v>
      </c>
      <c r="J43" s="25"/>
    </row>
    <row r="44" spans="1:10" ht="18" customHeight="1" x14ac:dyDescent="0.25">
      <c r="A44" s="24"/>
      <c r="B44" s="58" t="s">
        <v>18</v>
      </c>
      <c r="C44" s="59"/>
      <c r="D44" s="59"/>
      <c r="E44" s="60"/>
      <c r="F44" s="13">
        <v>643</v>
      </c>
      <c r="G44" s="13">
        <v>638</v>
      </c>
      <c r="H44" s="13">
        <v>685</v>
      </c>
      <c r="I44" s="13">
        <v>903</v>
      </c>
      <c r="J44" s="25"/>
    </row>
    <row r="45" spans="1:10" x14ac:dyDescent="0.25">
      <c r="A45" s="24"/>
      <c r="B45" s="61" t="s">
        <v>26</v>
      </c>
      <c r="C45" s="61"/>
      <c r="D45" s="61"/>
      <c r="E45" s="61"/>
      <c r="F45" s="61"/>
      <c r="G45" s="61"/>
      <c r="H45" s="61"/>
      <c r="I45" s="61"/>
      <c r="J45" s="25"/>
    </row>
    <row r="46" spans="1:10" x14ac:dyDescent="0.25">
      <c r="A46" s="24"/>
      <c r="B46" s="56" t="s">
        <v>45</v>
      </c>
      <c r="C46" s="56"/>
      <c r="D46" s="56"/>
      <c r="E46" s="56"/>
      <c r="F46" s="56"/>
      <c r="G46" s="56"/>
      <c r="H46" s="56"/>
      <c r="I46" s="56"/>
      <c r="J46" s="25"/>
    </row>
    <row r="47" spans="1:10" ht="13.95" customHeight="1" x14ac:dyDescent="0.25">
      <c r="A47" s="26"/>
      <c r="B47" s="51" t="s">
        <v>44</v>
      </c>
      <c r="C47" s="27"/>
      <c r="D47" s="27"/>
      <c r="E47" s="27"/>
      <c r="F47" s="27"/>
      <c r="G47" s="27"/>
      <c r="H47" s="27"/>
      <c r="I47" s="27"/>
      <c r="J47" s="28"/>
    </row>
  </sheetData>
  <mergeCells count="15">
    <mergeCell ref="B33:E33"/>
    <mergeCell ref="B34:E34"/>
    <mergeCell ref="B35:E35"/>
    <mergeCell ref="B36:E36"/>
    <mergeCell ref="B37:E37"/>
    <mergeCell ref="B2:I2"/>
    <mergeCell ref="C4:I4"/>
    <mergeCell ref="B30:I30"/>
    <mergeCell ref="B31:E31"/>
    <mergeCell ref="B32:E32"/>
    <mergeCell ref="B44:E44"/>
    <mergeCell ref="B45:I45"/>
    <mergeCell ref="B40:E40"/>
    <mergeCell ref="B42:E42"/>
    <mergeCell ref="B38:E38"/>
  </mergeCells>
  <phoneticPr fontId="10" type="noConversion"/>
  <printOptions horizontalCentered="1"/>
  <pageMargins left="0.59055118110236227" right="0.59055118110236227" top="0.43" bottom="0.43" header="0" footer="0"/>
  <pageSetup paperSize="9" scale="66" fitToWidth="0" orientation="landscape" r:id="rId1"/>
  <headerFooter alignWithMargins="0"/>
  <ignoredErrors>
    <ignoredError sqref="E18" formula="1"/>
  </ignoredErrors>
  <webPublishItems count="3">
    <webPublishItem id="14511" divId="5_4_14511" sourceType="range" sourceRef="A2:J47" destinationFile="\\gpaq\gpaqssl\lldades\indicadors\2019\5_4.htm"/>
    <webPublishItem id="12643" divId="5_4_12643" sourceType="range" sourceRef="A3:J47" destinationFile="\\gpaq\gpaqssl\lldades\indicadors\2016\5_4.htm"/>
    <webPublishItem id="5352" divId="5_4_5352" sourceType="range" sourceRef="A4:J47" destinationFile="\\gpaq\gpaqssl\lldades\indicadors\2016\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2019-06-07T11:07:34Z</cp:lastPrinted>
  <dcterms:created xsi:type="dcterms:W3CDTF">2010-07-13T07:11:28Z</dcterms:created>
  <dcterms:modified xsi:type="dcterms:W3CDTF">2020-07-09T06:52:06Z</dcterms:modified>
</cp:coreProperties>
</file>