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1720" windowHeight="8196"/>
  </bookViews>
  <sheets>
    <sheet name="316" sheetId="1" r:id="rId1"/>
  </sheets>
  <calcPr calcId="162913"/>
</workbook>
</file>

<file path=xl/calcChain.xml><?xml version="1.0" encoding="utf-8"?>
<calcChain xmlns="http://schemas.openxmlformats.org/spreadsheetml/2006/main">
  <c r="J27" i="1" l="1"/>
  <c r="K27" i="1"/>
  <c r="L27" i="1"/>
  <c r="M27" i="1"/>
  <c r="N27" i="1"/>
  <c r="O27" i="1"/>
  <c r="P27" i="1"/>
  <c r="Q27" i="1"/>
  <c r="R27" i="1"/>
  <c r="I27" i="1"/>
  <c r="F27" i="1"/>
  <c r="H27" i="1"/>
  <c r="D27" i="1"/>
  <c r="E27" i="1"/>
  <c r="G27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0" i="1"/>
  <c r="C9" i="1"/>
  <c r="C27" i="1" l="1"/>
</calcChain>
</file>

<file path=xl/sharedStrings.xml><?xml version="1.0" encoding="utf-8"?>
<sst xmlns="http://schemas.openxmlformats.org/spreadsheetml/2006/main" count="42" uniqueCount="42">
  <si>
    <t>Dones</t>
  </si>
  <si>
    <t>Homes</t>
  </si>
  <si>
    <t>CENTRE</t>
  </si>
  <si>
    <t>Edat 
(promig)</t>
  </si>
  <si>
    <t>Gènere</t>
  </si>
  <si>
    <t>Nacionalitat</t>
  </si>
  <si>
    <t>Espanyola</t>
  </si>
  <si>
    <t>Estrangera</t>
  </si>
  <si>
    <t>Visitant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</si>
  <si>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</si>
  <si>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</si>
  <si>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</si>
  <si>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</si>
  <si>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</si>
  <si>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</si>
  <si>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</si>
  <si>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</si>
  <si>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</si>
  <si>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</si>
  <si>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</si>
  <si>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</si>
  <si>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</si>
  <si>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</si>
  <si>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Categoria Professional</t>
  </si>
  <si>
    <t>295 EEBE</t>
  </si>
  <si>
    <t>Total centre propis</t>
  </si>
  <si>
    <t>PDI Professorat equivalent a temps complet segons el centre</t>
  </si>
  <si>
    <t>162 CFIS</t>
  </si>
  <si>
    <t>Total PDI ETC</t>
  </si>
  <si>
    <t xml:space="preserve"> Catedràtic/a  d'Universitat</t>
  </si>
  <si>
    <t>Catedràtic/a d'Escola Universitària</t>
  </si>
  <si>
    <t>Titular d'Universitat</t>
  </si>
  <si>
    <t>Titular d'Escola Universitària</t>
  </si>
  <si>
    <t xml:space="preserve"> Catedràtic/a Contractat/da</t>
  </si>
  <si>
    <t>Agregat/da</t>
  </si>
  <si>
    <t>Professor/a Associat/da</t>
  </si>
  <si>
    <t>Professor/a Col·laborador/a</t>
  </si>
  <si>
    <t>Professor/a Lector/a</t>
  </si>
  <si>
    <t xml:space="preserve"> Curs 2019-2020</t>
  </si>
  <si>
    <t>Altres unitats</t>
  </si>
  <si>
    <t>Dades a novembre de 2021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</si>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</sst>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9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showGridLines="0" tabSelected="1" workbookViewId="0">
      <selection activeCell="D12" sqref="D12"/>
    </sheetView>
  </sheetViews>
  <sheetFormatPr defaultColWidth="11.44140625" defaultRowHeight="13.2" x14ac:dyDescent="0.3"/>
  <cols>
    <col min="1" max="1" width="1" style="1" customWidth="1"/>
    <col min="2" max="2" width="19.77734375" style="1" customWidth="1"/>
    <col min="3" max="3" width="11.109375" style="1" customWidth="1"/>
    <col min="4" max="6" width="9.6640625" style="2" customWidth="1"/>
    <col min="7" max="8" width="10.6640625" style="2" customWidth="1"/>
    <col min="9" max="9" width="12.88671875" style="2" customWidth="1"/>
    <col min="10" max="10" width="13.44140625" style="2" customWidth="1"/>
    <col min="11" max="12" width="13.109375" style="2" customWidth="1"/>
    <col min="13" max="13" width="12.77734375" style="2" customWidth="1"/>
    <col min="14" max="15" width="11.6640625" style="2" customWidth="1"/>
    <col min="16" max="16" width="15" style="2" customWidth="1"/>
    <col min="17" max="18" width="11.6640625" style="2" customWidth="1"/>
    <col min="19" max="19" width="0.6640625" style="1" customWidth="1"/>
    <col min="20" max="20" width="1.33203125" style="1" customWidth="1"/>
    <col min="21" max="16384" width="11.44140625" style="1"/>
  </cols>
  <sheetData>
    <row r="2" spans="1:19" ht="15.6" x14ac:dyDescent="0.3">
      <c r="B2" s="20" t="s">
        <v>26</v>
      </c>
      <c r="C2" s="20"/>
    </row>
    <row r="4" spans="1:19" ht="9" customHeight="1" x14ac:dyDescent="0.3"/>
    <row r="5" spans="1:19" ht="19.5" customHeight="1" x14ac:dyDescent="0.3">
      <c r="A5" s="11"/>
      <c r="B5" s="23" t="s">
        <v>38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4.5" hidden="1" customHeight="1" x14ac:dyDescent="0.3">
      <c r="A6" s="15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8"/>
    </row>
    <row r="7" spans="1:19" ht="24" customHeight="1" x14ac:dyDescent="0.3">
      <c r="A7" s="15"/>
      <c r="B7" s="27" t="s">
        <v>2</v>
      </c>
      <c r="C7" s="27" t="s">
        <v>28</v>
      </c>
      <c r="D7" s="26" t="s">
        <v>4</v>
      </c>
      <c r="E7" s="26"/>
      <c r="F7" s="27" t="s">
        <v>3</v>
      </c>
      <c r="G7" s="26" t="s">
        <v>5</v>
      </c>
      <c r="H7" s="26"/>
      <c r="I7" s="26" t="s">
        <v>23</v>
      </c>
      <c r="J7" s="26"/>
      <c r="K7" s="26"/>
      <c r="L7" s="26"/>
      <c r="M7" s="26"/>
      <c r="N7" s="26"/>
      <c r="O7" s="26"/>
      <c r="P7" s="26"/>
      <c r="Q7" s="26"/>
      <c r="R7" s="26"/>
      <c r="S7" s="8"/>
    </row>
    <row r="8" spans="1:19" ht="45.6" customHeight="1" x14ac:dyDescent="0.3">
      <c r="A8" s="15"/>
      <c r="B8" s="27"/>
      <c r="C8" s="27"/>
      <c r="D8" s="19" t="s">
        <v>0</v>
      </c>
      <c r="E8" s="19" t="s">
        <v>1</v>
      </c>
      <c r="F8" s="27"/>
      <c r="G8" s="19" t="s">
        <v>6</v>
      </c>
      <c r="H8" s="19" t="s">
        <v>7</v>
      </c>
      <c r="I8" s="19" t="s">
        <v>29</v>
      </c>
      <c r="J8" s="19" t="s">
        <v>30</v>
      </c>
      <c r="K8" s="19" t="s">
        <v>31</v>
      </c>
      <c r="L8" s="19" t="s">
        <v>32</v>
      </c>
      <c r="M8" s="19" t="s">
        <v>33</v>
      </c>
      <c r="N8" s="19" t="s">
        <v>34</v>
      </c>
      <c r="O8" s="19" t="s">
        <v>35</v>
      </c>
      <c r="P8" s="19" t="s">
        <v>36</v>
      </c>
      <c r="Q8" s="19" t="s">
        <v>37</v>
      </c>
      <c r="R8" s="19" t="s">
        <v>8</v>
      </c>
      <c r="S8" s="8"/>
    </row>
    <row r="9" spans="1:19" ht="20.25" customHeight="1" x14ac:dyDescent="0.3">
      <c r="A9" s="15"/>
      <c r="B9" s="6" t="s">
        <v>27</v>
      </c>
      <c r="C9" s="21">
        <f>+D9+E9</f>
        <v>7.8576388888888884</v>
      </c>
      <c r="D9" s="21">
        <v>2.2847222222222223</v>
      </c>
      <c r="E9" s="21">
        <v>5.5729166666666661</v>
      </c>
      <c r="F9" s="21">
        <v>52.117351598173506</v>
      </c>
      <c r="G9" s="21">
        <v>7.8194444444444473</v>
      </c>
      <c r="H9" s="21">
        <v>3.8194444444444448E-2</v>
      </c>
      <c r="I9" s="21">
        <v>1.2951388888888886</v>
      </c>
      <c r="J9" s="21"/>
      <c r="K9" s="21">
        <v>4.583333333333333</v>
      </c>
      <c r="L9" s="21">
        <v>2.7777777777777776E-2</v>
      </c>
      <c r="M9" s="21">
        <v>2.0833333333333332E-2</v>
      </c>
      <c r="N9" s="21">
        <v>1.8333333333333326</v>
      </c>
      <c r="O9" s="21">
        <v>4.1666666666666664E-2</v>
      </c>
      <c r="P9" s="21">
        <v>1.3888888888888888E-2</v>
      </c>
      <c r="Q9" s="21">
        <v>1.3888888888888888E-2</v>
      </c>
      <c r="R9" s="21">
        <v>2.7777777777777776E-2</v>
      </c>
      <c r="S9" s="8"/>
    </row>
    <row r="10" spans="1:19" ht="18.75" customHeight="1" x14ac:dyDescent="0.3">
      <c r="A10" s="15"/>
      <c r="B10" s="7" t="s">
        <v>9</v>
      </c>
      <c r="C10" s="22">
        <f>+D10+E10</f>
        <v>39.031435204876786</v>
      </c>
      <c r="D10" s="22">
        <v>10.248055557409923</v>
      </c>
      <c r="E10" s="22">
        <v>28.783379647466862</v>
      </c>
      <c r="F10" s="22">
        <v>52.638818715531023</v>
      </c>
      <c r="G10" s="22">
        <v>35.986296315987914</v>
      </c>
      <c r="H10" s="22">
        <v>3.0451388888888888</v>
      </c>
      <c r="I10" s="22">
        <v>6.3958333432674399</v>
      </c>
      <c r="J10" s="22">
        <v>2.0833333333333332E-2</v>
      </c>
      <c r="K10" s="22">
        <v>17.203425931019915</v>
      </c>
      <c r="L10" s="22">
        <v>0.20833333333333334</v>
      </c>
      <c r="M10" s="22">
        <v>0.34814814312590492</v>
      </c>
      <c r="N10" s="22">
        <v>9.0236111150847567</v>
      </c>
      <c r="O10" s="22">
        <v>4.0488425981667309</v>
      </c>
      <c r="P10" s="22">
        <v>1.7615740742120478</v>
      </c>
      <c r="Q10" s="22">
        <v>2.0833333333333332E-2</v>
      </c>
      <c r="R10" s="22"/>
      <c r="S10" s="8"/>
    </row>
    <row r="11" spans="1:19" ht="18.75" customHeight="1" x14ac:dyDescent="0.3">
      <c r="A11" s="15"/>
      <c r="B11" s="6" t="s">
        <v>10</v>
      </c>
      <c r="C11" s="21">
        <f t="shared" ref="C11:C26" si="0">+D11+E11</f>
        <v>326.8319447015723</v>
      </c>
      <c r="D11" s="21">
        <v>73.923333439148124</v>
      </c>
      <c r="E11" s="21">
        <v>252.90861126242416</v>
      </c>
      <c r="F11" s="21">
        <v>47.886396798522391</v>
      </c>
      <c r="G11" s="21">
        <v>313.61666690930713</v>
      </c>
      <c r="H11" s="21">
        <v>13.215277792265018</v>
      </c>
      <c r="I11" s="21">
        <v>9.3380555543634607</v>
      </c>
      <c r="J11" s="21">
        <v>4.7701388862397929</v>
      </c>
      <c r="K11" s="21">
        <v>74.111944519811203</v>
      </c>
      <c r="L11" s="21">
        <v>16.018750004470348</v>
      </c>
      <c r="M11" s="21">
        <v>1.455555553237597</v>
      </c>
      <c r="N11" s="21">
        <v>68.356666794667646</v>
      </c>
      <c r="O11" s="21">
        <v>107.78652773631941</v>
      </c>
      <c r="P11" s="21">
        <v>35.171388957649476</v>
      </c>
      <c r="Q11" s="21">
        <v>7.939583349559042</v>
      </c>
      <c r="R11" s="21">
        <v>1.8833333452542622</v>
      </c>
      <c r="S11" s="8"/>
    </row>
    <row r="12" spans="1:19" ht="18.75" customHeight="1" x14ac:dyDescent="0.3">
      <c r="A12" s="15"/>
      <c r="B12" s="7" t="s">
        <v>11</v>
      </c>
      <c r="C12" s="22">
        <f t="shared" si="0"/>
        <v>260.63750014081609</v>
      </c>
      <c r="D12" s="22">
        <v>83.664583418932253</v>
      </c>
      <c r="E12" s="22">
        <v>176.97291672188382</v>
      </c>
      <c r="F12" s="22">
        <v>50.055339739657846</v>
      </c>
      <c r="G12" s="22">
        <v>250.0568056864044</v>
      </c>
      <c r="H12" s="22">
        <v>10.580694454411665</v>
      </c>
      <c r="I12" s="22">
        <v>19.960555573304493</v>
      </c>
      <c r="J12" s="22">
        <v>1.0240277859071889</v>
      </c>
      <c r="K12" s="22">
        <v>37.492361130813762</v>
      </c>
      <c r="L12" s="22">
        <v>11.579861114836403</v>
      </c>
      <c r="M12" s="22">
        <v>1.8784722251196704</v>
      </c>
      <c r="N12" s="22">
        <v>22.626111134058899</v>
      </c>
      <c r="O12" s="22">
        <v>146.57569449436329</v>
      </c>
      <c r="P12" s="22">
        <v>7.1451388738221606</v>
      </c>
      <c r="Q12" s="22">
        <v>12.355277808590067</v>
      </c>
      <c r="R12" s="22"/>
      <c r="S12" s="8"/>
    </row>
    <row r="13" spans="1:19" ht="18.75" customHeight="1" x14ac:dyDescent="0.3">
      <c r="A13" s="15"/>
      <c r="B13" s="6" t="s">
        <v>12</v>
      </c>
      <c r="C13" s="21">
        <f t="shared" si="0"/>
        <v>175.04180543724848</v>
      </c>
      <c r="D13" s="21">
        <v>32.775833361264723</v>
      </c>
      <c r="E13" s="21">
        <v>142.26597207598377</v>
      </c>
      <c r="F13" s="21">
        <v>53.543572181243434</v>
      </c>
      <c r="G13" s="21">
        <v>171.77083322509287</v>
      </c>
      <c r="H13" s="21">
        <v>3.2709722121556601</v>
      </c>
      <c r="I13" s="21">
        <v>34.647777713007393</v>
      </c>
      <c r="J13" s="21">
        <v>0.66902777800957358</v>
      </c>
      <c r="K13" s="21">
        <v>102.70486109062199</v>
      </c>
      <c r="L13" s="21">
        <v>3.2733333226707249</v>
      </c>
      <c r="M13" s="21">
        <v>0.47527777486377293</v>
      </c>
      <c r="N13" s="21">
        <v>26.104305537624498</v>
      </c>
      <c r="O13" s="21">
        <v>4.1509722247719765</v>
      </c>
      <c r="P13" s="21">
        <v>2.9954166623453298</v>
      </c>
      <c r="Q13" s="21">
        <v>2.0833333333333332E-2</v>
      </c>
      <c r="R13" s="21"/>
      <c r="S13" s="8"/>
    </row>
    <row r="14" spans="1:19" ht="18.75" customHeight="1" x14ac:dyDescent="0.3">
      <c r="A14" s="15"/>
      <c r="B14" s="7" t="s">
        <v>13</v>
      </c>
      <c r="C14" s="22">
        <f t="shared" si="0"/>
        <v>268.31222231148001</v>
      </c>
      <c r="D14" s="22">
        <v>69.832777783688584</v>
      </c>
      <c r="E14" s="22">
        <v>198.47944452779146</v>
      </c>
      <c r="F14" s="22">
        <v>48.271667521304892</v>
      </c>
      <c r="G14" s="22">
        <v>259.75319452045693</v>
      </c>
      <c r="H14" s="22">
        <v>8.5590277910232526</v>
      </c>
      <c r="I14" s="22">
        <v>16.707916646367977</v>
      </c>
      <c r="J14" s="22">
        <v>0.48611112270090312</v>
      </c>
      <c r="K14" s="22">
        <v>88.272639048596204</v>
      </c>
      <c r="L14" s="22">
        <v>0.36111111111111105</v>
      </c>
      <c r="M14" s="22">
        <v>1.9079166650772095</v>
      </c>
      <c r="N14" s="22">
        <v>48.067638932830761</v>
      </c>
      <c r="O14" s="22">
        <v>86.70874990729817</v>
      </c>
      <c r="P14" s="22">
        <v>14.385138895776535</v>
      </c>
      <c r="Q14" s="22">
        <v>10.586666656865011</v>
      </c>
      <c r="R14" s="22">
        <v>0.82833332485622824</v>
      </c>
      <c r="S14" s="8"/>
    </row>
    <row r="15" spans="1:19" ht="18.75" customHeight="1" x14ac:dyDescent="0.3">
      <c r="A15" s="15"/>
      <c r="B15" s="6" t="s">
        <v>14</v>
      </c>
      <c r="C15" s="21">
        <f t="shared" si="0"/>
        <v>143.58981956303529</v>
      </c>
      <c r="D15" s="21">
        <v>29.699166668785935</v>
      </c>
      <c r="E15" s="21">
        <v>113.89065289424934</v>
      </c>
      <c r="F15" s="21">
        <v>50.285222967065003</v>
      </c>
      <c r="G15" s="21">
        <v>133.82926397273945</v>
      </c>
      <c r="H15" s="21">
        <v>9.760555590295958</v>
      </c>
      <c r="I15" s="21">
        <v>28.768888943311243</v>
      </c>
      <c r="J15" s="21">
        <v>4.7481944436828298</v>
      </c>
      <c r="K15" s="21">
        <v>26.549666645833188</v>
      </c>
      <c r="L15" s="21">
        <v>1.9338888948162396</v>
      </c>
      <c r="M15" s="21">
        <v>5.220416656281385</v>
      </c>
      <c r="N15" s="21">
        <v>35.392930601568274</v>
      </c>
      <c r="O15" s="21">
        <v>34.400000019464642</v>
      </c>
      <c r="P15" s="21">
        <v>5.5131944676654205</v>
      </c>
      <c r="Q15" s="21">
        <v>1.0626388904121187</v>
      </c>
      <c r="R15" s="21"/>
      <c r="S15" s="8"/>
    </row>
    <row r="16" spans="1:19" ht="18.75" customHeight="1" x14ac:dyDescent="0.3">
      <c r="A16" s="15"/>
      <c r="B16" s="7" t="s">
        <v>15</v>
      </c>
      <c r="C16" s="22">
        <f t="shared" si="0"/>
        <v>202.60525466315428</v>
      </c>
      <c r="D16" s="22">
        <v>54.054606483524871</v>
      </c>
      <c r="E16" s="22">
        <v>148.55064817962941</v>
      </c>
      <c r="F16" s="22">
        <v>51.323778255783218</v>
      </c>
      <c r="G16" s="22">
        <v>195.64483798522892</v>
      </c>
      <c r="H16" s="22">
        <v>6.9604166779253225</v>
      </c>
      <c r="I16" s="22">
        <v>23.473773235765599</v>
      </c>
      <c r="J16" s="22">
        <v>1.1011111040910084</v>
      </c>
      <c r="K16" s="22">
        <v>74.977013861243108</v>
      </c>
      <c r="L16" s="22">
        <v>8.8702083383169441</v>
      </c>
      <c r="M16" s="22">
        <v>1.1813888787809346</v>
      </c>
      <c r="N16" s="22">
        <v>45.701805601620826</v>
      </c>
      <c r="O16" s="22">
        <v>36.014606449028683</v>
      </c>
      <c r="P16" s="22">
        <v>11.077013860974047</v>
      </c>
      <c r="Q16" s="22">
        <v>4.1666666666666664E-2</v>
      </c>
      <c r="R16" s="22">
        <v>0.16666666666666666</v>
      </c>
      <c r="S16" s="8"/>
    </row>
    <row r="17" spans="1:19" ht="18.75" customHeight="1" x14ac:dyDescent="0.3">
      <c r="A17" s="15"/>
      <c r="B17" s="6" t="s">
        <v>16</v>
      </c>
      <c r="C17" s="21">
        <f t="shared" si="0"/>
        <v>58.099513948377641</v>
      </c>
      <c r="D17" s="21">
        <v>10.608819456977976</v>
      </c>
      <c r="E17" s="21">
        <v>47.490694491399665</v>
      </c>
      <c r="F17" s="21">
        <v>49.398600990964738</v>
      </c>
      <c r="G17" s="21">
        <v>54.266041709731027</v>
      </c>
      <c r="H17" s="21">
        <v>3.8334722386466136</v>
      </c>
      <c r="I17" s="21">
        <v>1.4124999907281663</v>
      </c>
      <c r="J17" s="21"/>
      <c r="K17" s="21">
        <v>11.972638929055796</v>
      </c>
      <c r="L17" s="21">
        <v>2.7291666666666665</v>
      </c>
      <c r="M17" s="21"/>
      <c r="N17" s="21">
        <v>10.309930574976738</v>
      </c>
      <c r="O17" s="21">
        <v>21.280138913955955</v>
      </c>
      <c r="P17" s="21">
        <v>6.813888867696126</v>
      </c>
      <c r="Q17" s="21">
        <v>2.3506944444444446</v>
      </c>
      <c r="R17" s="21">
        <v>1.2305555608537462</v>
      </c>
      <c r="S17" s="8"/>
    </row>
    <row r="18" spans="1:19" ht="18.75" customHeight="1" x14ac:dyDescent="0.3">
      <c r="A18" s="15"/>
      <c r="B18" s="7" t="s">
        <v>17</v>
      </c>
      <c r="C18" s="22">
        <f t="shared" si="0"/>
        <v>84.496596888535564</v>
      </c>
      <c r="D18" s="22">
        <v>22.700138832545942</v>
      </c>
      <c r="E18" s="22">
        <v>61.796458055989618</v>
      </c>
      <c r="F18" s="22">
        <v>49.469507864028408</v>
      </c>
      <c r="G18" s="22">
        <v>83.648819111287608</v>
      </c>
      <c r="H18" s="22">
        <v>0.84777777724795866</v>
      </c>
      <c r="I18" s="22">
        <v>2.7779166301091514</v>
      </c>
      <c r="J18" s="22"/>
      <c r="K18" s="22">
        <v>10.515416553864878</v>
      </c>
      <c r="L18" s="22">
        <v>2.7918055156866712</v>
      </c>
      <c r="M18" s="22"/>
      <c r="N18" s="22">
        <v>11.473888887299433</v>
      </c>
      <c r="O18" s="22">
        <v>53.510416532556235</v>
      </c>
      <c r="P18" s="22"/>
      <c r="Q18" s="22">
        <v>3.4271527690192061</v>
      </c>
      <c r="R18" s="22"/>
      <c r="S18" s="8"/>
    </row>
    <row r="19" spans="1:19" ht="18.75" customHeight="1" x14ac:dyDescent="0.3">
      <c r="A19" s="15"/>
      <c r="B19" s="6" t="s">
        <v>24</v>
      </c>
      <c r="C19" s="21">
        <f t="shared" si="0"/>
        <v>250.04312487474346</v>
      </c>
      <c r="D19" s="21">
        <v>51.353888808232185</v>
      </c>
      <c r="E19" s="21">
        <v>198.68923606651126</v>
      </c>
      <c r="F19" s="21">
        <v>47.908478341355092</v>
      </c>
      <c r="G19" s="21">
        <v>237.12312490053296</v>
      </c>
      <c r="H19" s="21">
        <v>12.919999974210644</v>
      </c>
      <c r="I19" s="21">
        <v>12.39652775310808</v>
      </c>
      <c r="J19" s="21">
        <v>8.681944443119896</v>
      </c>
      <c r="K19" s="21">
        <v>26.344305490040103</v>
      </c>
      <c r="L19" s="21">
        <v>4.5791666640175714</v>
      </c>
      <c r="M19" s="21">
        <v>3.3947222259723477</v>
      </c>
      <c r="N19" s="21">
        <v>55.498194350447072</v>
      </c>
      <c r="O19" s="21">
        <v>81.088194516590875</v>
      </c>
      <c r="P19" s="21">
        <v>51.477569443484164</v>
      </c>
      <c r="Q19" s="21">
        <v>6.5824999879631738</v>
      </c>
      <c r="R19" s="21"/>
      <c r="S19" s="8"/>
    </row>
    <row r="20" spans="1:19" ht="18.75" customHeight="1" x14ac:dyDescent="0.3">
      <c r="A20" s="15"/>
      <c r="B20" s="7" t="s">
        <v>18</v>
      </c>
      <c r="C20" s="22">
        <f t="shared" si="0"/>
        <v>117.94423582045259</v>
      </c>
      <c r="D20" s="22">
        <v>25.577499956099519</v>
      </c>
      <c r="E20" s="22">
        <v>92.366735864353075</v>
      </c>
      <c r="F20" s="22">
        <v>46.890981075302861</v>
      </c>
      <c r="G20" s="22">
        <v>109.96027745795438</v>
      </c>
      <c r="H20" s="22">
        <v>7.9839583624982167</v>
      </c>
      <c r="I20" s="22">
        <v>6.1213888750515046</v>
      </c>
      <c r="J20" s="22">
        <v>0.68611109836233997</v>
      </c>
      <c r="K20" s="22">
        <v>33.229444363464907</v>
      </c>
      <c r="L20" s="22">
        <v>4.6483333864145813</v>
      </c>
      <c r="M20" s="22">
        <v>0.45513888862397933</v>
      </c>
      <c r="N20" s="22">
        <v>41.461110947757128</v>
      </c>
      <c r="O20" s="22">
        <v>22.481041593606481</v>
      </c>
      <c r="P20" s="22">
        <v>7.2354166633966894</v>
      </c>
      <c r="Q20" s="22">
        <v>1.6193055593305163</v>
      </c>
      <c r="R20" s="22">
        <v>6.9444444444444441E-3</v>
      </c>
      <c r="S20" s="8"/>
    </row>
    <row r="21" spans="1:19" ht="18.75" customHeight="1" x14ac:dyDescent="0.3">
      <c r="A21" s="15"/>
      <c r="B21" s="6" t="s">
        <v>19</v>
      </c>
      <c r="C21" s="21">
        <f t="shared" si="0"/>
        <v>90.167638674378381</v>
      </c>
      <c r="D21" s="21">
        <v>29.194166597806738</v>
      </c>
      <c r="E21" s="21">
        <v>60.973472076571646</v>
      </c>
      <c r="F21" s="21">
        <v>50.234994537356108</v>
      </c>
      <c r="G21" s="21">
        <v>87.439722024732177</v>
      </c>
      <c r="H21" s="21">
        <v>2.7279166496462293</v>
      </c>
      <c r="I21" s="21">
        <v>1.4572222216261759</v>
      </c>
      <c r="J21" s="21">
        <v>1.012083316842715</v>
      </c>
      <c r="K21" s="21">
        <v>14.005277790957027</v>
      </c>
      <c r="L21" s="21">
        <v>15.053472153014608</v>
      </c>
      <c r="M21" s="21">
        <v>2.0833333333333332E-2</v>
      </c>
      <c r="N21" s="21">
        <v>9.009166651301916</v>
      </c>
      <c r="O21" s="21">
        <v>40.416666570636956</v>
      </c>
      <c r="P21" s="21">
        <v>9.1929166366656627</v>
      </c>
      <c r="Q21" s="21"/>
      <c r="R21" s="21"/>
      <c r="S21" s="8"/>
    </row>
    <row r="22" spans="1:19" ht="18.75" customHeight="1" x14ac:dyDescent="0.3">
      <c r="A22" s="15"/>
      <c r="B22" s="7" t="s">
        <v>20</v>
      </c>
      <c r="C22" s="22">
        <f t="shared" si="0"/>
        <v>86.251736153124114</v>
      </c>
      <c r="D22" s="22">
        <v>22.492361128330231</v>
      </c>
      <c r="E22" s="22">
        <v>63.759375024793883</v>
      </c>
      <c r="F22" s="22">
        <v>49.026826484018279</v>
      </c>
      <c r="G22" s="22">
        <v>84.464236155773193</v>
      </c>
      <c r="H22" s="22">
        <v>1.7874999973509047</v>
      </c>
      <c r="I22" s="22">
        <v>1.7720833486980863</v>
      </c>
      <c r="J22" s="22">
        <v>5.0298611190583973</v>
      </c>
      <c r="K22" s="22">
        <v>25.608472237984344</v>
      </c>
      <c r="L22" s="22">
        <v>7.3578472193330517</v>
      </c>
      <c r="M22" s="22">
        <v>1.0652777751286824</v>
      </c>
      <c r="N22" s="22">
        <v>8.9138888931936684</v>
      </c>
      <c r="O22" s="22">
        <v>29.47027778128783</v>
      </c>
      <c r="P22" s="22">
        <v>6.4340277810891475</v>
      </c>
      <c r="Q22" s="22">
        <v>0.5999999973509047</v>
      </c>
      <c r="R22" s="22"/>
      <c r="S22" s="8"/>
    </row>
    <row r="23" spans="1:19" ht="18.75" customHeight="1" x14ac:dyDescent="0.3">
      <c r="A23" s="15"/>
      <c r="B23" s="6" t="s">
        <v>21</v>
      </c>
      <c r="C23" s="21">
        <f t="shared" si="0"/>
        <v>121.27180561257734</v>
      </c>
      <c r="D23" s="21">
        <v>29.372361147155367</v>
      </c>
      <c r="E23" s="21">
        <v>91.899444465421979</v>
      </c>
      <c r="F23" s="21">
        <v>50.985051025098834</v>
      </c>
      <c r="G23" s="21">
        <v>117.4002778314882</v>
      </c>
      <c r="H23" s="21">
        <v>3.8715277810891466</v>
      </c>
      <c r="I23" s="21">
        <v>1.1020833253860474</v>
      </c>
      <c r="J23" s="21">
        <v>5.4038194446927976</v>
      </c>
      <c r="K23" s="21">
        <v>31.789930601086887</v>
      </c>
      <c r="L23" s="21">
        <v>28.035555563039249</v>
      </c>
      <c r="M23" s="21"/>
      <c r="N23" s="21">
        <v>11.741250003377598</v>
      </c>
      <c r="O23" s="21">
        <v>33.750694449577068</v>
      </c>
      <c r="P23" s="21">
        <v>9.448472225417694</v>
      </c>
      <c r="Q23" s="21"/>
      <c r="R23" s="21"/>
      <c r="S23" s="8"/>
    </row>
    <row r="24" spans="1:19" ht="18.75" customHeight="1" x14ac:dyDescent="0.3">
      <c r="A24" s="15"/>
      <c r="B24" s="7" t="s">
        <v>22</v>
      </c>
      <c r="C24" s="22">
        <f t="shared" si="0"/>
        <v>48.586805536929106</v>
      </c>
      <c r="D24" s="22">
        <v>28.306805524147215</v>
      </c>
      <c r="E24" s="22">
        <v>20.280000012781887</v>
      </c>
      <c r="F24" s="22">
        <v>50.867481559536358</v>
      </c>
      <c r="G24" s="22">
        <v>47.522916642742025</v>
      </c>
      <c r="H24" s="22">
        <v>1.0638888941870794</v>
      </c>
      <c r="I24" s="22">
        <v>2.4900000277492733</v>
      </c>
      <c r="J24" s="22">
        <v>0.87569445371627808</v>
      </c>
      <c r="K24" s="22">
        <v>13.901249950958624</v>
      </c>
      <c r="L24" s="22">
        <v>16.912916669001184</v>
      </c>
      <c r="M24" s="22">
        <v>0.6999999947018094</v>
      </c>
      <c r="N24" s="22">
        <v>3.7237500184112129</v>
      </c>
      <c r="O24" s="22">
        <v>9.9831944223907261</v>
      </c>
      <c r="P24" s="22"/>
      <c r="Q24" s="22"/>
      <c r="R24" s="22"/>
      <c r="S24" s="8"/>
    </row>
    <row r="25" spans="1:19" ht="18.75" customHeight="1" x14ac:dyDescent="0.3">
      <c r="A25" s="15"/>
      <c r="B25" s="6" t="s">
        <v>41</v>
      </c>
      <c r="C25" s="21">
        <f t="shared" si="0"/>
        <v>61.149722391325568</v>
      </c>
      <c r="D25" s="21">
        <v>28.672361166112953</v>
      </c>
      <c r="E25" s="21">
        <v>32.477361225212618</v>
      </c>
      <c r="F25" s="21">
        <v>50.219224518226142</v>
      </c>
      <c r="G25" s="21">
        <v>60.534444612140476</v>
      </c>
      <c r="H25" s="21">
        <v>0.61527777918510962</v>
      </c>
      <c r="I25" s="21">
        <v>1.8012500198351016</v>
      </c>
      <c r="J25" s="21">
        <v>7.3294444605708122</v>
      </c>
      <c r="K25" s="21">
        <v>7.4004861269560118</v>
      </c>
      <c r="L25" s="21">
        <v>0.19305555688010323</v>
      </c>
      <c r="M25" s="21">
        <v>0.79166667328940499</v>
      </c>
      <c r="N25" s="21">
        <v>15.083125040969914</v>
      </c>
      <c r="O25" s="21">
        <v>13.573680583387615</v>
      </c>
      <c r="P25" s="21">
        <v>14.092777817199629</v>
      </c>
      <c r="Q25" s="21">
        <v>0.8772916677925322</v>
      </c>
      <c r="R25" s="21">
        <v>6.9444444444444441E-3</v>
      </c>
      <c r="S25" s="8"/>
    </row>
    <row r="26" spans="1:19" ht="18.75" customHeight="1" x14ac:dyDescent="0.3">
      <c r="A26" s="15"/>
      <c r="B26" s="7" t="s">
        <v>39</v>
      </c>
      <c r="C26" s="22">
        <f t="shared" si="0"/>
        <v>12.604166666666703</v>
      </c>
      <c r="D26" s="22">
        <v>3.7972222235467736</v>
      </c>
      <c r="E26" s="22">
        <v>8.8069444431199297</v>
      </c>
      <c r="F26" s="22">
        <v>52.589963913176184</v>
      </c>
      <c r="G26" s="22">
        <v>12.36111111111118</v>
      </c>
      <c r="H26" s="22">
        <v>0.24305555555555558</v>
      </c>
      <c r="I26" s="22">
        <v>3.493055555555554</v>
      </c>
      <c r="J26" s="22">
        <v>0.31944444444444442</v>
      </c>
      <c r="K26" s="22">
        <v>2.7916666666666674</v>
      </c>
      <c r="L26" s="22">
        <v>0.36805555555555558</v>
      </c>
      <c r="M26" s="22">
        <v>0.4236111111111111</v>
      </c>
      <c r="N26" s="22">
        <v>3.3055555555555536</v>
      </c>
      <c r="O26" s="22">
        <v>0.93055555555555525</v>
      </c>
      <c r="P26" s="22">
        <v>0.29166666666666674</v>
      </c>
      <c r="Q26" s="22">
        <v>0.68055555555555547</v>
      </c>
      <c r="R26" s="22">
        <v>0</v>
      </c>
      <c r="S26" s="8"/>
    </row>
    <row r="27" spans="1:19" ht="21" customHeight="1" x14ac:dyDescent="0.3">
      <c r="A27" s="15"/>
      <c r="B27" s="24" t="s">
        <v>25</v>
      </c>
      <c r="C27" s="25">
        <f t="shared" ref="C27:E27" si="1">SUM(C9:C26)</f>
        <v>2354.5229674781822</v>
      </c>
      <c r="D27" s="25">
        <f t="shared" si="1"/>
        <v>608.55870377593158</v>
      </c>
      <c r="E27" s="25">
        <f t="shared" si="1"/>
        <v>1745.9642637022509</v>
      </c>
      <c r="F27" s="25">
        <f>AVERAGE(F9:F26)</f>
        <v>50.206292115908028</v>
      </c>
      <c r="G27" s="25">
        <f>SUM(G9:G26)</f>
        <v>2263.1983146171551</v>
      </c>
      <c r="H27" s="25">
        <f>SUM(H9:H26)</f>
        <v>91.324652861027658</v>
      </c>
      <c r="I27" s="25">
        <f>SUM(I9:I26)</f>
        <v>175.41196764612363</v>
      </c>
      <c r="J27" s="25">
        <f t="shared" ref="J27:R27" si="2">SUM(J9:J26)</f>
        <v>42.157847234772312</v>
      </c>
      <c r="K27" s="25">
        <f t="shared" si="2"/>
        <v>603.4541342723079</v>
      </c>
      <c r="L27" s="25">
        <f t="shared" si="2"/>
        <v>124.9426388469421</v>
      </c>
      <c r="M27" s="25">
        <f t="shared" si="2"/>
        <v>19.339259231980474</v>
      </c>
      <c r="N27" s="25">
        <f t="shared" si="2"/>
        <v>427.62626397407922</v>
      </c>
      <c r="O27" s="25">
        <f t="shared" si="2"/>
        <v>726.21192101562485</v>
      </c>
      <c r="P27" s="25">
        <f t="shared" si="2"/>
        <v>183.04949078294968</v>
      </c>
      <c r="Q27" s="25">
        <f t="shared" si="2"/>
        <v>48.178888909104792</v>
      </c>
      <c r="R27" s="25">
        <f t="shared" si="2"/>
        <v>4.1505555642975702</v>
      </c>
      <c r="S27" s="8"/>
    </row>
    <row r="28" spans="1:19" ht="13.2" customHeight="1" x14ac:dyDescent="0.3">
      <c r="A28" s="9"/>
      <c r="B28" s="10" t="s">
        <v>40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19" x14ac:dyDescent="0.3">
      <c r="A29" s="5"/>
      <c r="P29" s="5"/>
      <c r="Q29" s="1"/>
      <c r="R29" s="1"/>
    </row>
    <row r="30" spans="1:19" ht="13.2" customHeight="1" x14ac:dyDescent="0.3"/>
    <row r="32" spans="1:19" ht="13.2" customHeight="1" x14ac:dyDescent="0.3"/>
    <row r="38" spans="15:15" x14ac:dyDescent="0.3">
      <c r="O38" s="1"/>
    </row>
    <row r="39" spans="15:15" x14ac:dyDescent="0.3">
      <c r="O39" s="1"/>
    </row>
  </sheetData>
  <mergeCells count="6">
    <mergeCell ref="I7:R7"/>
    <mergeCell ref="G7:H7"/>
    <mergeCell ref="F7:F8"/>
    <mergeCell ref="B7:B8"/>
    <mergeCell ref="D7:E7"/>
    <mergeCell ref="C7:C8"/>
  </mergeCells>
  <pageMargins left="0.7" right="0.7" top="0.75" bottom="0.75" header="0.3" footer="0.3"/>
  <pageSetup paperSize="9" orientation="portrait" r:id="rId1"/>
  <webPublishItems count="8">
    <webPublishItem id="32357" divId="3_1_6_32357" sourceType="sheet" destinationFile="G:\GPAQ\GPAQ-COMU\Estadístiques internes\LLIBREDA\Lldades 2016\taules preparades\3_1_6.htm"/>
    <webPublishItem id="19159" divId="3_1_6_19159" sourceType="range" sourceRef="A1:T29" destinationFile="\\telemann\Grups\GPAQ\GPAQ-COMU\Estadístiques internes\LLIBREDA\Lldades 2016\taules preparades\3_1_6.htm"/>
    <webPublishItem id="16194" divId="3_1_6_16194" sourceType="range" sourceRef="A2:T29" destinationFile="\\telemann\Grups\GPAQ\GPAQ-COMU\Estadístiques internes\LLIBREDA\Lldades 2016\taules preparades\3_1_6.htm"/>
    <webPublishItem id="27895" divId="3_1_6_27895" sourceType="range" sourceRef="A4:S28" destinationFile="\\gpaq\gpaqssl\lldades\indicadors\2019\3_1_6.htm"/>
    <webPublishItem id="13130" divId="3_1_6_13130" sourceType="range" sourceRef="A5:S28" destinationFile="\\reid\inetpub\gpaqssl\lldades\indicadors\2019\3_1_6.htm"/>
    <webPublishItem id="15633" divId="3_1_6_15633" sourceType="range" sourceRef="A5:S29" destinationFile="\\gpaq\gpaqssl\lldades\indicadors\2018\3_1_6.htm"/>
    <webPublishItem id="14729" divId="3_1_6_14729" sourceType="range" sourceRef="A6:S25" destinationFile="G:\GPAQ\GPAQ-COMU\Estadístiques internes\LLIBREDA\Lldades 2016\taules preparades\3_1_6.htm"/>
    <webPublishItem id="23427" divId="3_1_6_23427" sourceType="range" sourceRef="B2:T29" destinationFile="\\telemann\Grups\GPAQ\GPAQ-COMU\Estadístiques internes\LLIBREDA\Lldades 2016\taules preparades\3_1_6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316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2017-02-28T11:50:11Z</dcterms:created>
  <dcterms:modified xsi:type="dcterms:W3CDTF">2022-02-21T08:18:59Z</dcterms:modified>
</cp:coreProperties>
</file>