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23040" windowHeight="8472"/>
  </bookViews>
  <sheets>
    <sheet name="3.1.3 Avaluació del PDI" sheetId="1" r:id="rId1"/>
  </sheets>
  <definedNames>
    <definedName name="_xlnm.Print_Area" localSheetId="0">'3.1.3 Avaluació del PDI'!$A$1:$L$48</definedName>
  </definedNames>
  <calcPr calcId="162913"/>
</workbook>
</file>

<file path=xl/calcChain.xml><?xml version="1.0" encoding="utf-8"?>
<calcChain xmlns="http://schemas.openxmlformats.org/spreadsheetml/2006/main">
  <c r="M29" i="1" l="1"/>
  <c r="M30" i="1"/>
  <c r="M31" i="1"/>
  <c r="M28" i="1"/>
  <c r="M27" i="1"/>
  <c r="M13" i="1"/>
  <c r="M14" i="1"/>
  <c r="M15" i="1"/>
  <c r="M16" i="1"/>
  <c r="M17" i="1"/>
  <c r="M18" i="1"/>
  <c r="M19" i="1"/>
  <c r="M20" i="1"/>
  <c r="M9" i="1"/>
  <c r="M10" i="1"/>
  <c r="M11" i="1"/>
  <c r="M12" i="1"/>
  <c r="M8" i="1"/>
  <c r="F67" i="1" l="1"/>
  <c r="J63" i="1"/>
  <c r="I67" i="1"/>
  <c r="H67" i="1"/>
  <c r="G67" i="1"/>
  <c r="J66" i="1"/>
  <c r="J65" i="1"/>
  <c r="J64" i="1"/>
  <c r="J67" i="1" l="1"/>
  <c r="F47" i="1"/>
  <c r="I57" i="1"/>
  <c r="H57" i="1"/>
  <c r="G57" i="1"/>
  <c r="F57" i="1"/>
  <c r="J56" i="1"/>
  <c r="J55" i="1"/>
  <c r="J54" i="1"/>
  <c r="J53" i="1"/>
  <c r="J43" i="1"/>
  <c r="J57" i="1" l="1"/>
  <c r="G47" i="1"/>
  <c r="H47" i="1"/>
  <c r="I47" i="1"/>
  <c r="J46" i="1"/>
  <c r="J45" i="1"/>
  <c r="J44" i="1"/>
  <c r="J47" i="1" l="1"/>
</calcChain>
</file>

<file path=xl/sharedStrings.xml><?xml version="1.0" encoding="utf-8"?>
<sst xmlns="http://schemas.openxmlformats.org/spreadsheetml/2006/main" count="118" uniqueCount="45">
  <si>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</si>
  <si>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</si>
  <si>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</si>
  <si>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</si>
  <si>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</si>
  <si>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</si>
  <si>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</si>
  <si>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</si>
  <si>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</si>
  <si>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</si>
  <si>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</si>
  <si>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</si>
  <si>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</si>
  <si>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</si>
  <si>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</si>
  <si>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</si>
  <si>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</si>
  <si>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</si>
  <si>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</si>
  <si>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</si>
  <si>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</si>
  <si>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</si>
  <si>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</si>
  <si>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</si>
  <si>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</si>
  <si>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</si>
  <si>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</si>
  <si>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</si>
  <si>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</si>
  <si>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</si>
  <si>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>Trams reconeguts (PDI_L)</t>
  </si>
  <si>
    <t>Trams reconeguts (PDI_F)</t>
  </si>
  <si>
    <t>AVALUACIÓ DEL PDI</t>
  </si>
  <si>
    <t>CONVOCATÒRIA 2015</t>
  </si>
  <si>
    <t>CONVOCATÒRIA 2016</t>
  </si>
  <si>
    <t>CONVOCATÒRIA 2017</t>
  </si>
  <si>
    <t>Mèrits de transferència de coneixement</t>
  </si>
  <si>
    <t>Homes</t>
  </si>
  <si>
    <t>Dones</t>
  </si>
  <si>
    <t>Gènere</t>
  </si>
  <si>
    <t>Total</t>
  </si>
  <si>
    <t>Dades a 31/12/2019</t>
  </si>
  <si>
    <t>CONVOCATÒRIA 2018</t>
  </si>
  <si>
    <t>Provisional</t>
  </si>
  <si>
    <t>CONVOCATÒRIA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</si>
</sst>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9"/>
      <color theme="1"/>
      <name val="Arial"/>
      <family val="2"/>
    </font>
    <font>
      <sz val="7"/>
      <color rgb="FF808080"/>
      <name val="Arial"/>
      <family val="2"/>
    </font>
    <font>
      <sz val="12.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3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8"/>
      <color rgb="FF25406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808080"/>
      </right>
      <top/>
      <bottom style="thick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4" tint="-0.2499465926084170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  <xf numFmtId="0" fontId="15" fillId="0" borderId="0" applyNumberFormat="0" applyFill="0" applyBorder="0" applyAlignment="0" applyProtection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7" borderId="1" xfId="1" applyNumberFormat="1" applyFont="1" applyFill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0" fontId="11" fillId="12" borderId="1" xfId="1" applyNumberFormat="1" applyFont="1" applyFill="1" applyBorder="1" applyAlignment="1">
      <alignment horizontal="center" vertical="center"/>
    </xf>
    <xf numFmtId="0" fontId="11" fillId="12" borderId="6" xfId="1" applyNumberFormat="1" applyFont="1" applyFill="1" applyBorder="1" applyAlignment="1">
      <alignment horizontal="center" vertical="center"/>
    </xf>
    <xf numFmtId="0" fontId="11" fillId="11" borderId="6" xfId="1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164" fontId="10" fillId="11" borderId="1" xfId="1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left"/>
    </xf>
    <xf numFmtId="0" fontId="0" fillId="0" borderId="23" xfId="0" applyNumberFormat="1" applyBorder="1"/>
    <xf numFmtId="164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5" fillId="0" borderId="24" xfId="5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9" borderId="1" xfId="0" applyFont="1" applyFill="1" applyBorder="1" applyAlignment="1">
      <alignment horizontal="center" vertical="center" wrapText="1"/>
    </xf>
    <xf numFmtId="164" fontId="0" fillId="15" borderId="5" xfId="1" applyNumberFormat="1" applyFont="1" applyFill="1" applyBorder="1" applyAlignment="1">
      <alignment horizontal="center"/>
    </xf>
    <xf numFmtId="164" fontId="0" fillId="15" borderId="1" xfId="1" applyNumberFormat="1" applyFont="1" applyFill="1" applyBorder="1" applyAlignment="1">
      <alignment horizontal="center"/>
    </xf>
    <xf numFmtId="164" fontId="0" fillId="16" borderId="1" xfId="1" applyNumberFormat="1" applyFont="1" applyFill="1" applyBorder="1" applyAlignment="1">
      <alignment horizontal="center"/>
    </xf>
    <xf numFmtId="164" fontId="0" fillId="17" borderId="1" xfId="1" applyNumberFormat="1" applyFont="1" applyFill="1" applyBorder="1" applyAlignment="1">
      <alignment horizontal="center"/>
    </xf>
    <xf numFmtId="164" fontId="0" fillId="16" borderId="5" xfId="1" applyNumberFormat="1" applyFont="1" applyFill="1" applyBorder="1" applyAlignment="1">
      <alignment horizontal="center"/>
    </xf>
    <xf numFmtId="164" fontId="0" fillId="17" borderId="5" xfId="1" applyNumberFormat="1" applyFont="1" applyFill="1" applyBorder="1" applyAlignment="1">
      <alignment horizontal="center"/>
    </xf>
    <xf numFmtId="164" fontId="0" fillId="16" borderId="4" xfId="1" applyNumberFormat="1" applyFont="1" applyFill="1" applyBorder="1" applyAlignment="1">
      <alignment horizontal="center"/>
    </xf>
    <xf numFmtId="164" fontId="0" fillId="17" borderId="4" xfId="1" applyNumberFormat="1" applyFont="1" applyFill="1" applyBorder="1" applyAlignment="1">
      <alignment horizontal="center"/>
    </xf>
    <xf numFmtId="164" fontId="0" fillId="18" borderId="5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1" fillId="12" borderId="7" xfId="2" applyNumberFormat="1" applyFont="1" applyFill="1" applyBorder="1" applyAlignment="1">
      <alignment horizontal="left" vertical="center"/>
    </xf>
    <xf numFmtId="0" fontId="11" fillId="12" borderId="8" xfId="2" applyNumberFormat="1" applyFont="1" applyFill="1" applyBorder="1" applyAlignment="1">
      <alignment horizontal="left" vertical="center"/>
    </xf>
    <xf numFmtId="0" fontId="11" fillId="12" borderId="5" xfId="2" applyNumberFormat="1" applyFont="1" applyFill="1" applyBorder="1" applyAlignment="1">
      <alignment horizontal="left" vertical="center"/>
    </xf>
    <xf numFmtId="0" fontId="11" fillId="12" borderId="27" xfId="1" applyNumberFormat="1" applyFont="1" applyFill="1" applyBorder="1" applyAlignment="1">
      <alignment horizontal="center" vertical="center"/>
    </xf>
    <xf numFmtId="0" fontId="11" fillId="12" borderId="27" xfId="1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 applyFill="1" applyBorder="1" applyAlignment="1">
      <alignment horizontal="center" vertical="center"/>
    </xf>
    <xf numFmtId="0" fontId="11" fillId="12" borderId="26" xfId="2" applyNumberFormat="1" applyFont="1" applyFill="1" applyBorder="1" applyAlignment="1">
      <alignment horizontal="left" vertical="center"/>
    </xf>
    <xf numFmtId="0" fontId="11" fillId="12" borderId="9" xfId="2" applyNumberFormat="1" applyFont="1" applyFill="1" applyBorder="1" applyAlignment="1">
      <alignment horizontal="left" vertical="center"/>
    </xf>
    <xf numFmtId="0" fontId="11" fillId="12" borderId="10" xfId="2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164" fontId="1" fillId="14" borderId="0" xfId="1" applyNumberFormat="1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11" fillId="11" borderId="7" xfId="2" applyNumberFormat="1" applyFont="1" applyFill="1" applyBorder="1" applyAlignment="1">
      <alignment horizontal="left" vertical="center"/>
    </xf>
    <xf numFmtId="0" fontId="11" fillId="11" borderId="8" xfId="2" applyNumberFormat="1" applyFont="1" applyFill="1" applyBorder="1" applyAlignment="1">
      <alignment horizontal="left" vertical="center"/>
    </xf>
    <xf numFmtId="0" fontId="11" fillId="11" borderId="5" xfId="2" applyNumberFormat="1" applyFont="1" applyFill="1" applyBorder="1" applyAlignment="1">
      <alignment horizontal="left" vertical="center"/>
    </xf>
    <xf numFmtId="0" fontId="11" fillId="11" borderId="1" xfId="1" applyNumberFormat="1" applyFont="1" applyFill="1" applyBorder="1" applyAlignment="1">
      <alignment horizontal="center" vertical="center"/>
    </xf>
    <xf numFmtId="0" fontId="11" fillId="11" borderId="26" xfId="2" applyNumberFormat="1" applyFont="1" applyFill="1" applyBorder="1" applyAlignment="1">
      <alignment horizontal="left" vertical="center"/>
    </xf>
    <xf numFmtId="0" fontId="11" fillId="11" borderId="9" xfId="2" applyNumberFormat="1" applyFont="1" applyFill="1" applyBorder="1" applyAlignment="1">
      <alignment horizontal="left" vertical="center"/>
    </xf>
    <xf numFmtId="0" fontId="11" fillId="11" borderId="10" xfId="2" applyNumberFormat="1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164" fontId="1" fillId="14" borderId="0" xfId="1" applyNumberFormat="1" applyFont="1" applyFill="1" applyBorder="1" applyAlignment="1">
      <alignment horizontal="left" vertical="center" wrapText="1"/>
    </xf>
    <xf numFmtId="0" fontId="18" fillId="12" borderId="7" xfId="1" applyNumberFormat="1" applyFont="1" applyFill="1" applyBorder="1" applyAlignment="1">
      <alignment horizontal="center" vertical="center"/>
    </xf>
    <xf numFmtId="0" fontId="18" fillId="12" borderId="1" xfId="1" applyNumberFormat="1" applyFont="1" applyFill="1" applyBorder="1" applyAlignment="1">
      <alignment horizontal="center" vertical="center"/>
    </xf>
    <xf numFmtId="0" fontId="18" fillId="11" borderId="1" xfId="1" applyNumberFormat="1" applyFont="1" applyFill="1" applyBorder="1" applyAlignment="1">
      <alignment horizontal="center" vertical="center"/>
    </xf>
    <xf numFmtId="0" fontId="18" fillId="11" borderId="7" xfId="1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9" fillId="19" borderId="0" xfId="0" applyFont="1" applyFill="1" applyBorder="1"/>
    <xf numFmtId="0" fontId="20" fillId="19" borderId="0" xfId="0" applyFont="1" applyFill="1" applyBorder="1"/>
    <xf numFmtId="164" fontId="20" fillId="20" borderId="32" xfId="1" applyNumberFormat="1" applyFont="1" applyFill="1" applyBorder="1" applyAlignment="1">
      <alignment horizontal="center"/>
    </xf>
    <xf numFmtId="164" fontId="20" fillId="20" borderId="33" xfId="1" applyNumberFormat="1" applyFont="1" applyFill="1" applyBorder="1" applyAlignment="1">
      <alignment horizontal="center"/>
    </xf>
    <xf numFmtId="164" fontId="20" fillId="21" borderId="33" xfId="1" applyNumberFormat="1" applyFont="1" applyFill="1" applyBorder="1" applyAlignment="1">
      <alignment horizontal="center"/>
    </xf>
    <xf numFmtId="164" fontId="20" fillId="22" borderId="33" xfId="1" applyNumberFormat="1" applyFont="1" applyFill="1" applyBorder="1" applyAlignment="1">
      <alignment horizontal="center"/>
    </xf>
    <xf numFmtId="164" fontId="20" fillId="21" borderId="32" xfId="1" applyNumberFormat="1" applyFont="1" applyFill="1" applyBorder="1" applyAlignment="1">
      <alignment horizontal="center"/>
    </xf>
    <xf numFmtId="164" fontId="20" fillId="22" borderId="32" xfId="1" applyNumberFormat="1" applyFont="1" applyFill="1" applyBorder="1" applyAlignment="1">
      <alignment horizontal="center"/>
    </xf>
    <xf numFmtId="164" fontId="20" fillId="21" borderId="34" xfId="1" applyNumberFormat="1" applyFont="1" applyFill="1" applyBorder="1" applyAlignment="1">
      <alignment horizontal="center"/>
    </xf>
    <xf numFmtId="164" fontId="20" fillId="22" borderId="34" xfId="1" applyNumberFormat="1" applyFont="1" applyFill="1" applyBorder="1" applyAlignment="1">
      <alignment horizontal="center"/>
    </xf>
    <xf numFmtId="164" fontId="20" fillId="23" borderId="32" xfId="1" applyNumberFormat="1" applyFont="1" applyFill="1" applyBorder="1" applyAlignment="1">
      <alignment horizontal="center"/>
    </xf>
    <xf numFmtId="14" fontId="21" fillId="0" borderId="0" xfId="0" applyNumberFormat="1" applyFont="1" applyAlignment="1">
      <alignment vertical="center"/>
    </xf>
    <xf numFmtId="0" fontId="3" fillId="0" borderId="19" xfId="2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1" fillId="11" borderId="13" xfId="1" applyNumberFormat="1" applyFont="1" applyFill="1" applyBorder="1" applyAlignment="1">
      <alignment horizontal="center" vertical="center"/>
    </xf>
    <xf numFmtId="164" fontId="11" fillId="12" borderId="36" xfId="1" applyNumberFormat="1" applyFont="1" applyFill="1" applyBorder="1" applyAlignment="1">
      <alignment horizontal="left" vertical="center" wrapText="1"/>
    </xf>
    <xf numFmtId="0" fontId="11" fillId="12" borderId="38" xfId="1" quotePrefix="1" applyNumberFormat="1" applyFont="1" applyFill="1" applyBorder="1" applyAlignment="1">
      <alignment horizontal="center" vertical="center"/>
    </xf>
    <xf numFmtId="0" fontId="11" fillId="12" borderId="38" xfId="1" applyNumberFormat="1" applyFont="1" applyFill="1" applyBorder="1" applyAlignment="1">
      <alignment horizontal="center" vertical="center"/>
    </xf>
    <xf numFmtId="0" fontId="18" fillId="12" borderId="26" xfId="1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11" fillId="11" borderId="36" xfId="1" applyNumberFormat="1" applyFont="1" applyFill="1" applyBorder="1" applyAlignment="1">
      <alignment horizontal="left" vertical="center" wrapText="1"/>
    </xf>
    <xf numFmtId="0" fontId="11" fillId="11" borderId="38" xfId="1" quotePrefix="1" applyNumberFormat="1" applyFont="1" applyFill="1" applyBorder="1" applyAlignment="1">
      <alignment horizontal="center" vertical="center"/>
    </xf>
    <xf numFmtId="0" fontId="18" fillId="11" borderId="26" xfId="1" applyNumberFormat="1" applyFont="1" applyFill="1" applyBorder="1" applyAlignment="1">
      <alignment horizontal="center" vertical="center"/>
    </xf>
    <xf numFmtId="0" fontId="18" fillId="11" borderId="27" xfId="1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164" fontId="1" fillId="14" borderId="19" xfId="1" applyNumberFormat="1" applyFont="1" applyFill="1" applyBorder="1" applyAlignment="1">
      <alignment horizontal="left" vertical="center" wrapText="1"/>
    </xf>
    <xf numFmtId="164" fontId="1" fillId="14" borderId="0" xfId="1" applyNumberFormat="1" applyFont="1" applyFill="1" applyBorder="1" applyAlignment="1">
      <alignment horizontal="left" vertical="center" wrapText="1"/>
    </xf>
    <xf numFmtId="0" fontId="9" fillId="13" borderId="7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3" fillId="12" borderId="10" xfId="2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3" fillId="11" borderId="10" xfId="1" applyNumberFormat="1" applyFont="1" applyFill="1" applyBorder="1" applyAlignment="1">
      <alignment horizontal="left" vertical="center" wrapText="1"/>
    </xf>
    <xf numFmtId="164" fontId="3" fillId="11" borderId="28" xfId="1" applyNumberFormat="1" applyFont="1" applyFill="1" applyBorder="1" applyAlignment="1">
      <alignment horizontal="left" vertical="center" wrapText="1"/>
    </xf>
    <xf numFmtId="164" fontId="3" fillId="11" borderId="4" xfId="1" applyNumberFormat="1" applyFont="1" applyFill="1" applyBorder="1" applyAlignment="1">
      <alignment horizontal="left" vertical="center" wrapText="1"/>
    </xf>
    <xf numFmtId="164" fontId="3" fillId="12" borderId="10" xfId="1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9" borderId="0" xfId="0" applyFont="1" applyFill="1" applyBorder="1" applyAlignment="1">
      <alignment horizontal="left" vertical="center"/>
    </xf>
    <xf numFmtId="0" fontId="1" fillId="9" borderId="29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9" borderId="28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164" fontId="11" fillId="12" borderId="14" xfId="1" applyNumberFormat="1" applyFont="1" applyFill="1" applyBorder="1" applyAlignment="1">
      <alignment horizontal="left" vertical="center" wrapText="1"/>
    </xf>
    <xf numFmtId="0" fontId="0" fillId="12" borderId="14" xfId="0" applyFill="1" applyBorder="1" applyAlignment="1">
      <alignment horizontal="left" vertical="center" wrapText="1"/>
    </xf>
    <xf numFmtId="164" fontId="11" fillId="11" borderId="36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11" borderId="13" xfId="2" applyNumberFormat="1" applyFont="1" applyFill="1" applyBorder="1" applyAlignment="1">
      <alignment horizontal="left" vertical="center"/>
    </xf>
    <xf numFmtId="0" fontId="11" fillId="11" borderId="15" xfId="2" applyNumberFormat="1" applyFont="1" applyFill="1" applyBorder="1" applyAlignment="1">
      <alignment horizontal="left" vertical="center"/>
    </xf>
    <xf numFmtId="0" fontId="11" fillId="11" borderId="14" xfId="2" applyNumberFormat="1" applyFont="1" applyFill="1" applyBorder="1" applyAlignment="1">
      <alignment horizontal="left" vertical="center"/>
    </xf>
    <xf numFmtId="0" fontId="11" fillId="12" borderId="13" xfId="2" applyNumberFormat="1" applyFont="1" applyFill="1" applyBorder="1" applyAlignment="1">
      <alignment horizontal="left" vertical="center"/>
    </xf>
    <xf numFmtId="0" fontId="11" fillId="12" borderId="15" xfId="2" applyNumberFormat="1" applyFont="1" applyFill="1" applyBorder="1" applyAlignment="1">
      <alignment horizontal="left" vertical="center"/>
    </xf>
    <xf numFmtId="0" fontId="11" fillId="12" borderId="14" xfId="2" applyNumberFormat="1" applyFont="1" applyFill="1" applyBorder="1" applyAlignment="1">
      <alignment horizontal="left" vertical="center"/>
    </xf>
    <xf numFmtId="0" fontId="3" fillId="12" borderId="37" xfId="0" applyFont="1" applyFill="1" applyBorder="1" applyAlignment="1">
      <alignment vertical="center"/>
    </xf>
    <xf numFmtId="0" fontId="0" fillId="12" borderId="37" xfId="0" applyFill="1" applyBorder="1" applyAlignment="1">
      <alignment vertical="center"/>
    </xf>
    <xf numFmtId="0" fontId="9" fillId="13" borderId="26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9" fillId="13" borderId="49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</cellXfs>
  <cellStyles count="6">
    <cellStyle name="comentario" xfId="4"/>
    <cellStyle name="Enllaç" xfId="5" builtinId="8"/>
    <cellStyle name="fColor1" xfId="2"/>
    <cellStyle name="fTitulo" xfId="3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showGridLines="0" tabSelected="1" topLeftCell="A3" zoomScaleNormal="100" zoomScaleSheetLayoutView="110" workbookViewId="0">
      <selection activeCell="O11" sqref="O11"/>
    </sheetView>
  </sheetViews>
  <sheetFormatPr defaultColWidth="9.21875" defaultRowHeight="13.2" x14ac:dyDescent="0.3"/>
  <cols>
    <col min="1" max="1" width="0.5546875" style="1" customWidth="1"/>
    <col min="2" max="2" width="23.5546875" style="1" customWidth="1"/>
    <col min="3" max="3" width="4.77734375" style="1" customWidth="1"/>
    <col min="4" max="6" width="12.21875" style="1" customWidth="1"/>
    <col min="7" max="10" width="12" style="1" customWidth="1"/>
    <col min="11" max="13" width="6.77734375" style="1" customWidth="1"/>
    <col min="14" max="14" width="1.109375" style="1" customWidth="1"/>
    <col min="15" max="16" width="7.21875" style="1" customWidth="1"/>
    <col min="17" max="17" width="32" style="1" customWidth="1"/>
    <col min="18" max="16384" width="9.21875" style="1"/>
  </cols>
  <sheetData>
    <row r="1" spans="1:14" x14ac:dyDescent="0.3">
      <c r="A1" s="169" t="s">
        <v>32</v>
      </c>
      <c r="B1" s="169"/>
      <c r="C1" s="169"/>
      <c r="D1" s="169"/>
      <c r="E1" s="169"/>
      <c r="F1" s="169"/>
      <c r="G1" s="169"/>
      <c r="H1" s="169"/>
      <c r="I1" s="2"/>
      <c r="J1" s="3"/>
      <c r="K1" s="51"/>
    </row>
    <row r="2" spans="1:14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51"/>
    </row>
    <row r="3" spans="1:14" ht="6" customHeight="1" x14ac:dyDescent="0.3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19.5" customHeight="1" x14ac:dyDescent="0.3">
      <c r="A4" s="133"/>
      <c r="B4" s="162" t="s">
        <v>5</v>
      </c>
      <c r="C4" s="162"/>
      <c r="D4" s="162"/>
      <c r="E4" s="162"/>
      <c r="F4" s="170"/>
      <c r="G4" s="144" t="s">
        <v>1</v>
      </c>
      <c r="H4" s="145"/>
      <c r="I4" s="145"/>
      <c r="J4" s="145"/>
      <c r="K4" s="145"/>
      <c r="L4" s="145"/>
      <c r="M4" s="145"/>
      <c r="N4" s="134"/>
    </row>
    <row r="5" spans="1:14" ht="19.5" customHeight="1" x14ac:dyDescent="0.3">
      <c r="A5" s="135"/>
      <c r="B5" s="171"/>
      <c r="C5" s="171"/>
      <c r="D5" s="171"/>
      <c r="E5" s="171"/>
      <c r="F5" s="172"/>
      <c r="G5" s="52">
        <v>2015</v>
      </c>
      <c r="H5" s="52">
        <v>2016</v>
      </c>
      <c r="I5" s="52">
        <v>2017</v>
      </c>
      <c r="J5" s="52">
        <v>2018</v>
      </c>
      <c r="K5" s="166">
        <v>2019</v>
      </c>
      <c r="L5" s="168"/>
      <c r="M5" s="168"/>
      <c r="N5" s="136"/>
    </row>
    <row r="6" spans="1:14" ht="19.5" customHeight="1" x14ac:dyDescent="0.3">
      <c r="A6" s="135"/>
      <c r="B6" s="85"/>
      <c r="C6" s="85"/>
      <c r="D6" s="85"/>
      <c r="E6" s="85"/>
      <c r="F6" s="86"/>
      <c r="G6" s="52"/>
      <c r="H6" s="52"/>
      <c r="I6" s="52"/>
      <c r="J6" s="52"/>
      <c r="K6" s="166" t="s">
        <v>39</v>
      </c>
      <c r="L6" s="167"/>
      <c r="M6" s="167"/>
      <c r="N6" s="136"/>
    </row>
    <row r="7" spans="1:14" ht="19.5" customHeight="1" x14ac:dyDescent="0.3">
      <c r="A7" s="135"/>
      <c r="B7" s="85"/>
      <c r="C7" s="85"/>
      <c r="D7" s="85"/>
      <c r="E7" s="85"/>
      <c r="F7" s="86"/>
      <c r="G7" s="52" t="s">
        <v>40</v>
      </c>
      <c r="H7" s="52" t="s">
        <v>40</v>
      </c>
      <c r="I7" s="52" t="s">
        <v>40</v>
      </c>
      <c r="J7" s="52" t="s">
        <v>40</v>
      </c>
      <c r="K7" s="52" t="s">
        <v>38</v>
      </c>
      <c r="L7" s="52" t="s">
        <v>37</v>
      </c>
      <c r="M7" s="105" t="s">
        <v>40</v>
      </c>
      <c r="N7" s="137"/>
    </row>
    <row r="8" spans="1:14" ht="20.25" customHeight="1" x14ac:dyDescent="0.3">
      <c r="A8" s="135"/>
      <c r="B8" s="154" t="s">
        <v>3</v>
      </c>
      <c r="C8" s="73" t="s">
        <v>21</v>
      </c>
      <c r="D8" s="74"/>
      <c r="E8" s="74"/>
      <c r="F8" s="75"/>
      <c r="G8" s="27">
        <v>74</v>
      </c>
      <c r="H8" s="27">
        <v>88</v>
      </c>
      <c r="I8" s="27">
        <v>82</v>
      </c>
      <c r="J8" s="27">
        <v>71</v>
      </c>
      <c r="K8" s="101">
        <v>25</v>
      </c>
      <c r="L8" s="102">
        <v>45</v>
      </c>
      <c r="M8" s="101">
        <f>+K8+L8</f>
        <v>70</v>
      </c>
      <c r="N8" s="137"/>
    </row>
    <row r="9" spans="1:14" ht="19.5" customHeight="1" x14ac:dyDescent="0.3">
      <c r="A9" s="135"/>
      <c r="B9" s="155"/>
      <c r="C9" s="73" t="s">
        <v>26</v>
      </c>
      <c r="D9" s="74"/>
      <c r="E9" s="74"/>
      <c r="F9" s="75"/>
      <c r="G9" s="27">
        <v>225</v>
      </c>
      <c r="H9" s="27">
        <v>200</v>
      </c>
      <c r="I9" s="27">
        <v>140</v>
      </c>
      <c r="J9" s="27">
        <v>185</v>
      </c>
      <c r="K9" s="101">
        <v>41</v>
      </c>
      <c r="L9" s="102">
        <v>110</v>
      </c>
      <c r="M9" s="101">
        <f t="shared" ref="M9:M20" si="0">+K9+L9</f>
        <v>151</v>
      </c>
      <c r="N9" s="137"/>
    </row>
    <row r="10" spans="1:14" ht="19.5" customHeight="1" x14ac:dyDescent="0.3">
      <c r="A10" s="135"/>
      <c r="B10" s="155"/>
      <c r="C10" s="73" t="s">
        <v>27</v>
      </c>
      <c r="D10" s="74"/>
      <c r="E10" s="74"/>
      <c r="F10" s="75"/>
      <c r="G10" s="27">
        <v>83</v>
      </c>
      <c r="H10" s="27">
        <v>154</v>
      </c>
      <c r="I10" s="27">
        <v>44</v>
      </c>
      <c r="J10" s="27">
        <v>55</v>
      </c>
      <c r="K10" s="101">
        <v>10</v>
      </c>
      <c r="L10" s="102">
        <v>42</v>
      </c>
      <c r="M10" s="101">
        <f t="shared" si="0"/>
        <v>52</v>
      </c>
      <c r="N10" s="137"/>
    </row>
    <row r="11" spans="1:14" ht="19.5" customHeight="1" x14ac:dyDescent="0.3">
      <c r="A11" s="135"/>
      <c r="B11" s="155"/>
      <c r="C11" s="73" t="s">
        <v>28</v>
      </c>
      <c r="D11" s="74"/>
      <c r="E11" s="74"/>
      <c r="F11" s="75"/>
      <c r="G11" s="27">
        <v>0</v>
      </c>
      <c r="H11" s="27">
        <v>0</v>
      </c>
      <c r="I11" s="27">
        <v>2</v>
      </c>
      <c r="J11" s="27">
        <v>1</v>
      </c>
      <c r="K11" s="101">
        <v>1</v>
      </c>
      <c r="L11" s="102">
        <v>2</v>
      </c>
      <c r="M11" s="101">
        <f t="shared" si="0"/>
        <v>3</v>
      </c>
      <c r="N11" s="137"/>
    </row>
    <row r="12" spans="1:14" ht="19.5" customHeight="1" x14ac:dyDescent="0.3">
      <c r="A12" s="135"/>
      <c r="B12" s="156"/>
      <c r="C12" s="73" t="s">
        <v>29</v>
      </c>
      <c r="D12" s="74"/>
      <c r="E12" s="74"/>
      <c r="F12" s="75"/>
      <c r="G12" s="27">
        <v>8</v>
      </c>
      <c r="H12" s="27">
        <v>11</v>
      </c>
      <c r="I12" s="27">
        <v>5</v>
      </c>
      <c r="J12" s="27">
        <v>4</v>
      </c>
      <c r="K12" s="101">
        <v>1</v>
      </c>
      <c r="L12" s="102">
        <v>13</v>
      </c>
      <c r="M12" s="101">
        <f t="shared" si="0"/>
        <v>14</v>
      </c>
      <c r="N12" s="137"/>
    </row>
    <row r="13" spans="1:14" ht="18" customHeight="1" x14ac:dyDescent="0.3">
      <c r="A13" s="135"/>
      <c r="B13" s="157" t="s">
        <v>2</v>
      </c>
      <c r="C13" s="90" t="s">
        <v>22</v>
      </c>
      <c r="D13" s="91"/>
      <c r="E13" s="91"/>
      <c r="F13" s="92"/>
      <c r="G13" s="93">
        <v>7</v>
      </c>
      <c r="H13" s="93">
        <v>11</v>
      </c>
      <c r="I13" s="93">
        <v>13</v>
      </c>
      <c r="J13" s="93">
        <v>8</v>
      </c>
      <c r="K13" s="103">
        <v>1</v>
      </c>
      <c r="L13" s="103">
        <v>7</v>
      </c>
      <c r="M13" s="104">
        <f t="shared" si="0"/>
        <v>8</v>
      </c>
      <c r="N13" s="137"/>
    </row>
    <row r="14" spans="1:14" ht="19.5" customHeight="1" x14ac:dyDescent="0.3">
      <c r="A14" s="135"/>
      <c r="B14" s="158"/>
      <c r="C14" s="90" t="s">
        <v>23</v>
      </c>
      <c r="D14" s="91"/>
      <c r="E14" s="91"/>
      <c r="F14" s="92"/>
      <c r="G14" s="93">
        <v>18</v>
      </c>
      <c r="H14" s="93">
        <v>9</v>
      </c>
      <c r="I14" s="93">
        <v>8</v>
      </c>
      <c r="J14" s="93">
        <v>9</v>
      </c>
      <c r="K14" s="103">
        <v>4</v>
      </c>
      <c r="L14" s="103">
        <v>13</v>
      </c>
      <c r="M14" s="104">
        <f t="shared" si="0"/>
        <v>17</v>
      </c>
      <c r="N14" s="137"/>
    </row>
    <row r="15" spans="1:14" ht="19.5" customHeight="1" x14ac:dyDescent="0.3">
      <c r="A15" s="135"/>
      <c r="B15" s="158"/>
      <c r="C15" s="90" t="s">
        <v>24</v>
      </c>
      <c r="D15" s="91"/>
      <c r="E15" s="91"/>
      <c r="F15" s="92"/>
      <c r="G15" s="93">
        <v>17</v>
      </c>
      <c r="H15" s="93">
        <v>13</v>
      </c>
      <c r="I15" s="93">
        <v>11</v>
      </c>
      <c r="J15" s="93">
        <v>15</v>
      </c>
      <c r="K15" s="103">
        <v>4</v>
      </c>
      <c r="L15" s="103">
        <v>13</v>
      </c>
      <c r="M15" s="104">
        <f t="shared" si="0"/>
        <v>17</v>
      </c>
      <c r="N15" s="137"/>
    </row>
    <row r="16" spans="1:14" ht="19.5" customHeight="1" x14ac:dyDescent="0.3">
      <c r="A16" s="135"/>
      <c r="B16" s="159"/>
      <c r="C16" s="90" t="s">
        <v>25</v>
      </c>
      <c r="D16" s="91"/>
      <c r="E16" s="91"/>
      <c r="F16" s="92"/>
      <c r="G16" s="93">
        <v>24</v>
      </c>
      <c r="H16" s="93">
        <v>21</v>
      </c>
      <c r="I16" s="93">
        <v>15</v>
      </c>
      <c r="J16" s="93">
        <v>17</v>
      </c>
      <c r="K16" s="103">
        <v>9</v>
      </c>
      <c r="L16" s="103">
        <v>20</v>
      </c>
      <c r="M16" s="104">
        <f t="shared" si="0"/>
        <v>29</v>
      </c>
      <c r="N16" s="137"/>
    </row>
    <row r="17" spans="1:14" ht="25.5" customHeight="1" x14ac:dyDescent="0.3">
      <c r="A17" s="135"/>
      <c r="B17" s="160" t="s">
        <v>4</v>
      </c>
      <c r="C17" s="73" t="s">
        <v>30</v>
      </c>
      <c r="D17" s="74"/>
      <c r="E17" s="74"/>
      <c r="F17" s="75"/>
      <c r="G17" s="27">
        <v>73</v>
      </c>
      <c r="H17" s="27">
        <v>91</v>
      </c>
      <c r="I17" s="27">
        <v>86</v>
      </c>
      <c r="J17" s="27">
        <v>92</v>
      </c>
      <c r="K17" s="102">
        <v>32</v>
      </c>
      <c r="L17" s="102">
        <v>59</v>
      </c>
      <c r="M17" s="101">
        <f t="shared" si="0"/>
        <v>91</v>
      </c>
      <c r="N17" s="137"/>
    </row>
    <row r="18" spans="1:14" ht="18.75" customHeight="1" x14ac:dyDescent="0.3">
      <c r="A18" s="135"/>
      <c r="B18" s="161"/>
      <c r="C18" s="81" t="s">
        <v>31</v>
      </c>
      <c r="D18" s="82"/>
      <c r="E18" s="82"/>
      <c r="F18" s="83"/>
      <c r="G18" s="77">
        <v>89</v>
      </c>
      <c r="H18" s="77">
        <v>101</v>
      </c>
      <c r="I18" s="77">
        <v>100</v>
      </c>
      <c r="J18" s="76">
        <v>119</v>
      </c>
      <c r="K18" s="101">
        <v>16</v>
      </c>
      <c r="L18" s="102">
        <v>54</v>
      </c>
      <c r="M18" s="101">
        <f t="shared" si="0"/>
        <v>70</v>
      </c>
      <c r="N18" s="137"/>
    </row>
    <row r="19" spans="1:14" ht="24" hidden="1" customHeight="1" x14ac:dyDescent="0.3">
      <c r="A19" s="135"/>
      <c r="B19" s="4"/>
      <c r="C19" s="4"/>
      <c r="D19" s="4"/>
      <c r="E19" s="4"/>
      <c r="F19" s="4"/>
      <c r="G19" s="4"/>
      <c r="H19" s="4"/>
      <c r="I19" s="4"/>
      <c r="J19" s="4"/>
      <c r="K19" s="125"/>
      <c r="L19" s="125"/>
      <c r="M19" s="125">
        <f t="shared" si="0"/>
        <v>0</v>
      </c>
      <c r="N19" s="137"/>
    </row>
    <row r="20" spans="1:14" ht="34.950000000000003" customHeight="1" x14ac:dyDescent="0.3">
      <c r="A20" s="138"/>
      <c r="B20" s="126" t="s">
        <v>36</v>
      </c>
      <c r="C20" s="94" t="s">
        <v>31</v>
      </c>
      <c r="D20" s="95"/>
      <c r="E20" s="95"/>
      <c r="F20" s="96"/>
      <c r="G20" s="127" t="s">
        <v>0</v>
      </c>
      <c r="H20" s="127" t="s">
        <v>0</v>
      </c>
      <c r="I20" s="127" t="s">
        <v>0</v>
      </c>
      <c r="J20" s="127" t="s">
        <v>0</v>
      </c>
      <c r="K20" s="128">
        <v>10</v>
      </c>
      <c r="L20" s="129">
        <v>81</v>
      </c>
      <c r="M20" s="128">
        <f t="shared" si="0"/>
        <v>91</v>
      </c>
      <c r="N20" s="137"/>
    </row>
    <row r="21" spans="1:14" x14ac:dyDescent="0.3">
      <c r="A21" s="13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37"/>
    </row>
    <row r="22" spans="1:14" ht="6.6" customHeight="1" x14ac:dyDescent="0.3">
      <c r="A22" s="13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37"/>
    </row>
    <row r="23" spans="1:14" ht="19.5" customHeight="1" x14ac:dyDescent="0.3">
      <c r="A23" s="133"/>
      <c r="B23" s="162" t="s">
        <v>6</v>
      </c>
      <c r="C23" s="162"/>
      <c r="D23" s="162"/>
      <c r="E23" s="162"/>
      <c r="F23" s="163"/>
      <c r="G23" s="146" t="s">
        <v>1</v>
      </c>
      <c r="H23" s="147"/>
      <c r="I23" s="147"/>
      <c r="J23" s="147"/>
      <c r="K23" s="147"/>
      <c r="L23" s="147"/>
      <c r="M23" s="147"/>
      <c r="N23" s="137"/>
    </row>
    <row r="24" spans="1:14" ht="19.5" customHeight="1" x14ac:dyDescent="0.3">
      <c r="A24" s="135"/>
      <c r="B24" s="164"/>
      <c r="C24" s="164"/>
      <c r="D24" s="164"/>
      <c r="E24" s="164"/>
      <c r="F24" s="165"/>
      <c r="G24" s="52">
        <v>2015</v>
      </c>
      <c r="H24" s="52">
        <v>2016</v>
      </c>
      <c r="I24" s="52">
        <v>2017</v>
      </c>
      <c r="J24" s="52">
        <v>2018</v>
      </c>
      <c r="K24" s="166">
        <v>2019</v>
      </c>
      <c r="L24" s="168"/>
      <c r="M24" s="168"/>
      <c r="N24" s="137"/>
    </row>
    <row r="25" spans="1:14" ht="19.5" customHeight="1" x14ac:dyDescent="0.3">
      <c r="A25" s="135"/>
      <c r="B25" s="88"/>
      <c r="C25" s="88"/>
      <c r="D25" s="88"/>
      <c r="E25" s="88"/>
      <c r="F25" s="89"/>
      <c r="G25" s="30"/>
      <c r="H25" s="30"/>
      <c r="I25" s="30"/>
      <c r="J25" s="30"/>
      <c r="K25" s="166" t="s">
        <v>39</v>
      </c>
      <c r="L25" s="167"/>
      <c r="M25" s="167"/>
      <c r="N25" s="139"/>
    </row>
    <row r="26" spans="1:14" ht="19.5" customHeight="1" x14ac:dyDescent="0.3">
      <c r="A26" s="135"/>
      <c r="B26" s="88"/>
      <c r="C26" s="88"/>
      <c r="D26" s="88"/>
      <c r="E26" s="88"/>
      <c r="F26" s="89"/>
      <c r="G26" s="30"/>
      <c r="H26" s="30"/>
      <c r="I26" s="30"/>
      <c r="J26" s="30"/>
      <c r="K26" s="52" t="s">
        <v>38</v>
      </c>
      <c r="L26" s="52" t="s">
        <v>37</v>
      </c>
      <c r="M26" s="105" t="s">
        <v>40</v>
      </c>
      <c r="N26" s="139"/>
    </row>
    <row r="27" spans="1:14" ht="19.5" customHeight="1" x14ac:dyDescent="0.3">
      <c r="A27" s="135"/>
      <c r="B27" s="173" t="s">
        <v>7</v>
      </c>
      <c r="C27" s="180" t="s">
        <v>17</v>
      </c>
      <c r="D27" s="181"/>
      <c r="E27" s="181"/>
      <c r="F27" s="182"/>
      <c r="G27" s="28">
        <v>292</v>
      </c>
      <c r="H27" s="28">
        <v>422</v>
      </c>
      <c r="I27" s="28">
        <v>267</v>
      </c>
      <c r="J27" s="28">
        <v>317</v>
      </c>
      <c r="K27" s="101">
        <v>79</v>
      </c>
      <c r="L27" s="102">
        <v>206</v>
      </c>
      <c r="M27" s="101">
        <f>+K27+L27</f>
        <v>285</v>
      </c>
      <c r="N27" s="139"/>
    </row>
    <row r="28" spans="1:14" ht="19.5" customHeight="1" x14ac:dyDescent="0.3">
      <c r="A28" s="135"/>
      <c r="B28" s="174"/>
      <c r="C28" s="180" t="s">
        <v>18</v>
      </c>
      <c r="D28" s="181"/>
      <c r="E28" s="181"/>
      <c r="F28" s="182"/>
      <c r="G28" s="101">
        <v>0</v>
      </c>
      <c r="H28" s="28">
        <v>4</v>
      </c>
      <c r="I28" s="28">
        <v>1</v>
      </c>
      <c r="J28" s="28">
        <v>1</v>
      </c>
      <c r="K28" s="101">
        <v>0</v>
      </c>
      <c r="L28" s="102">
        <v>0</v>
      </c>
      <c r="M28" s="101">
        <f>+K28+L28</f>
        <v>0</v>
      </c>
      <c r="N28" s="139"/>
    </row>
    <row r="29" spans="1:14" ht="32.25" customHeight="1" x14ac:dyDescent="0.3">
      <c r="A29" s="135"/>
      <c r="B29" s="175" t="s">
        <v>8</v>
      </c>
      <c r="C29" s="177" t="s">
        <v>20</v>
      </c>
      <c r="D29" s="178"/>
      <c r="E29" s="178"/>
      <c r="F29" s="179"/>
      <c r="G29" s="29">
        <v>73</v>
      </c>
      <c r="H29" s="29">
        <v>91</v>
      </c>
      <c r="I29" s="29">
        <v>87</v>
      </c>
      <c r="J29" s="29">
        <v>93</v>
      </c>
      <c r="K29" s="29">
        <v>34</v>
      </c>
      <c r="L29" s="29">
        <v>59</v>
      </c>
      <c r="M29" s="120">
        <f t="shared" ref="M29:M31" si="1">+K29+L29</f>
        <v>93</v>
      </c>
      <c r="N29" s="139"/>
    </row>
    <row r="30" spans="1:14" ht="19.5" customHeight="1" x14ac:dyDescent="0.3">
      <c r="A30" s="135"/>
      <c r="B30" s="176"/>
      <c r="C30" s="177" t="s">
        <v>19</v>
      </c>
      <c r="D30" s="178"/>
      <c r="E30" s="178"/>
      <c r="F30" s="179"/>
      <c r="G30" s="29">
        <v>90</v>
      </c>
      <c r="H30" s="29">
        <v>110</v>
      </c>
      <c r="I30" s="29">
        <v>100</v>
      </c>
      <c r="J30" s="29">
        <v>122</v>
      </c>
      <c r="K30" s="29">
        <v>18</v>
      </c>
      <c r="L30" s="29">
        <v>63</v>
      </c>
      <c r="M30" s="120">
        <f t="shared" si="1"/>
        <v>81</v>
      </c>
      <c r="N30" s="139"/>
    </row>
    <row r="31" spans="1:14" ht="33" customHeight="1" x14ac:dyDescent="0.3">
      <c r="A31" s="138"/>
      <c r="B31" s="121" t="s">
        <v>36</v>
      </c>
      <c r="C31" s="183" t="s">
        <v>19</v>
      </c>
      <c r="D31" s="184"/>
      <c r="E31" s="184"/>
      <c r="F31" s="184"/>
      <c r="G31" s="122" t="s">
        <v>0</v>
      </c>
      <c r="H31" s="122" t="s">
        <v>0</v>
      </c>
      <c r="I31" s="122" t="s">
        <v>0</v>
      </c>
      <c r="J31" s="122" t="s">
        <v>0</v>
      </c>
      <c r="K31" s="123">
        <v>12</v>
      </c>
      <c r="L31" s="123">
        <v>94</v>
      </c>
      <c r="M31" s="124">
        <f t="shared" si="1"/>
        <v>106</v>
      </c>
      <c r="N31" s="139"/>
    </row>
    <row r="32" spans="1:14" ht="4.8" customHeight="1" x14ac:dyDescent="0.3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</row>
    <row r="33" spans="1:16" ht="24.6" customHeight="1" x14ac:dyDescent="0.3"/>
    <row r="34" spans="1:16" ht="17.399999999999999" customHeight="1" x14ac:dyDescent="0.3"/>
    <row r="35" spans="1:16" ht="3.75" customHeight="1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4"/>
    </row>
    <row r="36" spans="1:16" ht="24" customHeight="1" x14ac:dyDescent="0.3">
      <c r="A36" s="36"/>
      <c r="B36" s="162" t="s">
        <v>9</v>
      </c>
      <c r="C36" s="162"/>
      <c r="D36" s="162"/>
      <c r="E36" s="162"/>
      <c r="F36" s="162"/>
      <c r="G36" s="162"/>
      <c r="H36" s="162"/>
      <c r="I36" s="162"/>
      <c r="J36" s="162"/>
      <c r="K36" s="84"/>
      <c r="L36" s="37"/>
      <c r="M36" s="14"/>
      <c r="P36" s="13"/>
    </row>
    <row r="37" spans="1:16" ht="13.8" x14ac:dyDescent="0.3">
      <c r="A37" s="36"/>
      <c r="B37" s="14"/>
      <c r="C37" s="14"/>
      <c r="D37" s="14"/>
      <c r="E37" s="14"/>
      <c r="F37" s="14"/>
      <c r="G37" s="14"/>
      <c r="H37" s="15"/>
      <c r="I37" s="11"/>
      <c r="J37" s="11"/>
      <c r="K37" s="11"/>
      <c r="L37" s="38"/>
      <c r="M37" s="11"/>
      <c r="P37" s="13"/>
    </row>
    <row r="38" spans="1:16" s="13" customFormat="1" ht="18.600000000000001" customHeight="1" x14ac:dyDescent="0.3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41"/>
      <c r="M38" s="78"/>
      <c r="N38" s="19"/>
      <c r="P38" s="1"/>
    </row>
    <row r="39" spans="1:16" s="13" customFormat="1" ht="18.600000000000001" customHeight="1" x14ac:dyDescent="0.3">
      <c r="A39" s="40"/>
      <c r="B39" s="149" t="s">
        <v>33</v>
      </c>
      <c r="C39" s="149"/>
      <c r="D39" s="149"/>
      <c r="E39" s="149"/>
      <c r="F39" s="149"/>
      <c r="G39" s="149"/>
      <c r="H39" s="149"/>
      <c r="I39" s="149"/>
      <c r="J39" s="149"/>
      <c r="K39" s="87"/>
      <c r="L39" s="41"/>
      <c r="M39" s="78"/>
      <c r="N39" s="19"/>
      <c r="P39" s="1"/>
    </row>
    <row r="40" spans="1:16" s="13" customFormat="1" ht="18.600000000000001" customHeight="1" x14ac:dyDescent="0.3">
      <c r="A40" s="40"/>
      <c r="B40" s="7"/>
      <c r="C40" s="7"/>
      <c r="D40" s="6"/>
      <c r="E40" s="6"/>
      <c r="F40" s="6"/>
      <c r="G40" s="6"/>
      <c r="H40" s="5"/>
      <c r="I40" s="4"/>
      <c r="J40" s="4"/>
      <c r="K40" s="4"/>
      <c r="L40" s="41"/>
      <c r="M40" s="78"/>
      <c r="P40" s="1"/>
    </row>
    <row r="41" spans="1:16" s="13" customFormat="1" ht="18.600000000000001" customHeight="1" x14ac:dyDescent="0.3">
      <c r="A41" s="40"/>
      <c r="B41" s="16"/>
      <c r="C41" s="20"/>
      <c r="D41" s="21"/>
      <c r="E41" s="21"/>
      <c r="F41" s="150" t="s">
        <v>10</v>
      </c>
      <c r="G41" s="151"/>
      <c r="H41" s="151"/>
      <c r="I41" s="151"/>
      <c r="J41" s="152"/>
      <c r="K41" s="19"/>
      <c r="L41" s="41"/>
      <c r="M41" s="78"/>
      <c r="P41" s="1"/>
    </row>
    <row r="42" spans="1:16" s="13" customFormat="1" ht="18.600000000000001" customHeight="1" x14ac:dyDescent="0.3">
      <c r="A42" s="40"/>
      <c r="B42" s="17"/>
      <c r="C42" s="22"/>
      <c r="D42" s="21"/>
      <c r="E42" s="21"/>
      <c r="F42" s="32" t="s">
        <v>12</v>
      </c>
      <c r="G42" s="32" t="s">
        <v>13</v>
      </c>
      <c r="H42" s="32" t="s">
        <v>14</v>
      </c>
      <c r="I42" s="32" t="s">
        <v>15</v>
      </c>
      <c r="J42" s="32" t="s">
        <v>16</v>
      </c>
      <c r="K42" s="16"/>
      <c r="L42" s="41"/>
      <c r="M42" s="78"/>
      <c r="N42" s="19"/>
      <c r="P42" s="1"/>
    </row>
    <row r="43" spans="1:16" s="13" customFormat="1" ht="18.600000000000001" customHeight="1" x14ac:dyDescent="0.3">
      <c r="A43" s="40"/>
      <c r="B43" s="18"/>
      <c r="C43" s="153" t="s">
        <v>11</v>
      </c>
      <c r="D43" s="153"/>
      <c r="E43" s="32" t="s">
        <v>12</v>
      </c>
      <c r="F43" s="23">
        <v>0.44</v>
      </c>
      <c r="G43" s="23">
        <v>0.14000000000000001</v>
      </c>
      <c r="H43" s="24">
        <v>8.7999999999999995E-2</v>
      </c>
      <c r="I43" s="25">
        <v>4.1000000000000002E-2</v>
      </c>
      <c r="J43" s="31">
        <f>SUM(F43:I43)</f>
        <v>0.70900000000000007</v>
      </c>
      <c r="K43" s="16"/>
      <c r="L43" s="41"/>
      <c r="M43" s="78"/>
      <c r="N43" s="19"/>
      <c r="P43" s="1"/>
    </row>
    <row r="44" spans="1:16" s="13" customFormat="1" ht="18.600000000000001" customHeight="1" x14ac:dyDescent="0.3">
      <c r="A44" s="40"/>
      <c r="B44" s="18"/>
      <c r="C44" s="153"/>
      <c r="D44" s="153"/>
      <c r="E44" s="32" t="s">
        <v>13</v>
      </c>
      <c r="F44" s="23">
        <v>0.129</v>
      </c>
      <c r="G44" s="23">
        <v>4.5999999999999999E-2</v>
      </c>
      <c r="H44" s="24">
        <v>3.3000000000000002E-2</v>
      </c>
      <c r="I44" s="25">
        <v>3.6999999999999998E-2</v>
      </c>
      <c r="J44" s="31">
        <f>SUM(F44:I44)</f>
        <v>0.245</v>
      </c>
      <c r="K44" s="16"/>
      <c r="L44" s="41"/>
      <c r="M44" s="78"/>
      <c r="N44" s="19"/>
      <c r="P44" s="47"/>
    </row>
    <row r="45" spans="1:16" s="13" customFormat="1" ht="18.600000000000001" customHeight="1" x14ac:dyDescent="0.3">
      <c r="A45" s="40"/>
      <c r="B45" s="18"/>
      <c r="C45" s="153"/>
      <c r="D45" s="153"/>
      <c r="E45" s="32" t="s">
        <v>14</v>
      </c>
      <c r="F45" s="24">
        <v>1.4E-2</v>
      </c>
      <c r="G45" s="24">
        <v>4.0000000000000001E-3</v>
      </c>
      <c r="H45" s="24">
        <v>4.0000000000000001E-3</v>
      </c>
      <c r="I45" s="25">
        <v>8.0000000000000002E-3</v>
      </c>
      <c r="J45" s="31">
        <f>SUM(F45:I45)</f>
        <v>3.0000000000000002E-2</v>
      </c>
      <c r="K45" s="16"/>
      <c r="L45" s="41"/>
      <c r="M45" s="78"/>
      <c r="N45" s="19"/>
      <c r="P45" s="47"/>
    </row>
    <row r="46" spans="1:16" s="13" customFormat="1" ht="18.600000000000001" customHeight="1" x14ac:dyDescent="0.3">
      <c r="A46" s="40"/>
      <c r="B46" s="18"/>
      <c r="C46" s="153"/>
      <c r="D46" s="153"/>
      <c r="E46" s="32" t="s">
        <v>15</v>
      </c>
      <c r="F46" s="25">
        <v>4.0000000000000001E-3</v>
      </c>
      <c r="G46" s="25">
        <v>1E-3</v>
      </c>
      <c r="H46" s="25">
        <v>5.0000000000000001E-3</v>
      </c>
      <c r="I46" s="26">
        <v>6.0000000000000001E-3</v>
      </c>
      <c r="J46" s="31">
        <f>SUM(F46:I46)</f>
        <v>1.6E-2</v>
      </c>
      <c r="K46" s="16"/>
      <c r="L46" s="41"/>
      <c r="M46" s="78"/>
      <c r="N46" s="19"/>
      <c r="P46" s="69"/>
    </row>
    <row r="47" spans="1:16" s="13" customFormat="1" ht="18.600000000000001" customHeight="1" x14ac:dyDescent="0.3">
      <c r="A47" s="40"/>
      <c r="B47" s="17"/>
      <c r="C47" s="153"/>
      <c r="D47" s="153"/>
      <c r="E47" s="32" t="s">
        <v>16</v>
      </c>
      <c r="F47" s="31">
        <f>SUM(F43:F46)</f>
        <v>0.58699999999999997</v>
      </c>
      <c r="G47" s="31">
        <f t="shared" ref="G47:J47" si="2">SUM(G43:G46)</f>
        <v>0.191</v>
      </c>
      <c r="H47" s="31">
        <f t="shared" si="2"/>
        <v>0.13</v>
      </c>
      <c r="I47" s="31">
        <f t="shared" si="2"/>
        <v>9.1999999999999998E-2</v>
      </c>
      <c r="J47" s="31">
        <f t="shared" si="2"/>
        <v>1</v>
      </c>
      <c r="K47" s="16"/>
      <c r="L47" s="41"/>
      <c r="M47" s="78"/>
      <c r="N47" s="19"/>
      <c r="P47" s="69"/>
    </row>
    <row r="48" spans="1:16" s="13" customFormat="1" ht="18.600000000000001" customHeight="1" x14ac:dyDescent="0.3">
      <c r="A48" s="40"/>
      <c r="B48" s="8"/>
      <c r="C48" s="8"/>
      <c r="D48" s="9"/>
      <c r="E48" s="9"/>
      <c r="F48" s="9"/>
      <c r="G48" s="9"/>
      <c r="H48" s="9"/>
      <c r="I48" s="4"/>
      <c r="J48" s="4"/>
      <c r="K48" s="10"/>
      <c r="L48" s="41"/>
      <c r="M48" s="78"/>
      <c r="N48" s="19"/>
      <c r="P48" s="70"/>
    </row>
    <row r="49" spans="1:17" ht="14.4" x14ac:dyDescent="0.3">
      <c r="A49" s="40"/>
      <c r="B49" s="149" t="s">
        <v>34</v>
      </c>
      <c r="C49" s="149"/>
      <c r="D49" s="149"/>
      <c r="E49" s="149"/>
      <c r="F49" s="149"/>
      <c r="G49" s="149"/>
      <c r="H49" s="149"/>
      <c r="I49" s="149"/>
      <c r="J49" s="149"/>
      <c r="K49" s="87"/>
      <c r="L49" s="41"/>
      <c r="M49" s="78"/>
      <c r="N49" s="4"/>
      <c r="P49" s="71"/>
    </row>
    <row r="50" spans="1:17" ht="14.4" x14ac:dyDescent="0.3">
      <c r="A50" s="40"/>
      <c r="B50" s="7"/>
      <c r="C50" s="7"/>
      <c r="D50" s="6"/>
      <c r="E50" s="6"/>
      <c r="F50" s="6"/>
      <c r="G50" s="6"/>
      <c r="H50" s="5"/>
      <c r="I50" s="4"/>
      <c r="J50" s="4"/>
      <c r="K50" s="4"/>
      <c r="L50" s="41"/>
      <c r="M50" s="78"/>
      <c r="N50" s="4"/>
      <c r="P50" s="71"/>
    </row>
    <row r="51" spans="1:17" ht="18.600000000000001" customHeight="1" x14ac:dyDescent="0.3">
      <c r="A51" s="40"/>
      <c r="B51" s="16"/>
      <c r="C51" s="20"/>
      <c r="D51" s="21"/>
      <c r="E51" s="21"/>
      <c r="F51" s="150" t="s">
        <v>10</v>
      </c>
      <c r="G51" s="151"/>
      <c r="H51" s="151"/>
      <c r="I51" s="151"/>
      <c r="J51" s="152"/>
      <c r="K51" s="19"/>
      <c r="L51" s="41"/>
      <c r="M51" s="78"/>
      <c r="N51" s="4"/>
      <c r="P51" s="71"/>
    </row>
    <row r="52" spans="1:17" ht="18.600000000000001" customHeight="1" x14ac:dyDescent="0.3">
      <c r="A52" s="40"/>
      <c r="B52" s="17"/>
      <c r="C52" s="22"/>
      <c r="D52" s="21"/>
      <c r="E52" s="21"/>
      <c r="F52" s="32" t="s">
        <v>12</v>
      </c>
      <c r="G52" s="32" t="s">
        <v>13</v>
      </c>
      <c r="H52" s="32" t="s">
        <v>14</v>
      </c>
      <c r="I52" s="32" t="s">
        <v>15</v>
      </c>
      <c r="J52" s="32" t="s">
        <v>16</v>
      </c>
      <c r="K52" s="16"/>
      <c r="L52" s="41"/>
      <c r="M52" s="78"/>
      <c r="N52" s="4"/>
      <c r="P52" s="71"/>
    </row>
    <row r="53" spans="1:17" ht="18.600000000000001" customHeight="1" x14ac:dyDescent="0.3">
      <c r="A53" s="40"/>
      <c r="B53" s="18"/>
      <c r="C53" s="153" t="s">
        <v>11</v>
      </c>
      <c r="D53" s="153"/>
      <c r="E53" s="32" t="s">
        <v>12</v>
      </c>
      <c r="F53" s="23">
        <v>0.45900000000000002</v>
      </c>
      <c r="G53" s="23">
        <v>0.126</v>
      </c>
      <c r="H53" s="24">
        <v>8.4000000000000005E-2</v>
      </c>
      <c r="I53" s="25">
        <v>4.7E-2</v>
      </c>
      <c r="J53" s="31">
        <f>SUM(F53:I53)</f>
        <v>0.71599999999999997</v>
      </c>
      <c r="K53" s="16"/>
      <c r="L53" s="41"/>
      <c r="M53" s="78"/>
      <c r="N53" s="4"/>
      <c r="P53" s="71"/>
    </row>
    <row r="54" spans="1:17" ht="18.600000000000001" customHeight="1" x14ac:dyDescent="0.3">
      <c r="A54" s="40"/>
      <c r="B54" s="18"/>
      <c r="C54" s="153"/>
      <c r="D54" s="153"/>
      <c r="E54" s="32" t="s">
        <v>13</v>
      </c>
      <c r="F54" s="23">
        <v>0.11799999999999999</v>
      </c>
      <c r="G54" s="23">
        <v>4.1000000000000002E-2</v>
      </c>
      <c r="H54" s="24">
        <v>3.7999999999999999E-2</v>
      </c>
      <c r="I54" s="25">
        <v>3.3000000000000002E-2</v>
      </c>
      <c r="J54" s="31">
        <f>SUM(F54:I54)</f>
        <v>0.23</v>
      </c>
      <c r="K54" s="16"/>
      <c r="L54" s="41"/>
      <c r="M54" s="78"/>
      <c r="N54" s="4"/>
      <c r="P54" s="68"/>
    </row>
    <row r="55" spans="1:17" ht="18.600000000000001" customHeight="1" x14ac:dyDescent="0.3">
      <c r="A55" s="40"/>
      <c r="B55" s="18"/>
      <c r="C55" s="153"/>
      <c r="D55" s="153"/>
      <c r="E55" s="32" t="s">
        <v>14</v>
      </c>
      <c r="F55" s="24">
        <v>7.0000000000000001E-3</v>
      </c>
      <c r="G55" s="24">
        <v>3.0000000000000001E-3</v>
      </c>
      <c r="H55" s="24">
        <v>3.0000000000000001E-3</v>
      </c>
      <c r="I55" s="25">
        <v>8.0000000000000002E-3</v>
      </c>
      <c r="J55" s="31">
        <f>SUM(F55:I55)</f>
        <v>2.1000000000000001E-2</v>
      </c>
      <c r="K55" s="16"/>
      <c r="L55" s="41"/>
      <c r="M55" s="78"/>
      <c r="N55" s="4"/>
    </row>
    <row r="56" spans="1:17" ht="18.600000000000001" customHeight="1" x14ac:dyDescent="0.3">
      <c r="A56" s="40"/>
      <c r="B56" s="18"/>
      <c r="C56" s="153"/>
      <c r="D56" s="153"/>
      <c r="E56" s="32" t="s">
        <v>15</v>
      </c>
      <c r="F56" s="25">
        <v>8.9999999999999993E-3</v>
      </c>
      <c r="G56" s="25">
        <v>5.0000000000000001E-3</v>
      </c>
      <c r="H56" s="25">
        <v>8.9999999999999993E-3</v>
      </c>
      <c r="I56" s="26">
        <v>0.01</v>
      </c>
      <c r="J56" s="31">
        <f>SUM(F56:I56)</f>
        <v>3.3000000000000002E-2</v>
      </c>
      <c r="K56" s="16"/>
      <c r="L56" s="41"/>
      <c r="M56" s="78"/>
      <c r="N56" s="4"/>
    </row>
    <row r="57" spans="1:17" ht="18.600000000000001" customHeight="1" x14ac:dyDescent="0.3">
      <c r="A57" s="40"/>
      <c r="B57" s="17"/>
      <c r="C57" s="153"/>
      <c r="D57" s="153"/>
      <c r="E57" s="32" t="s">
        <v>16</v>
      </c>
      <c r="F57" s="31">
        <f>SUM(F53:F56)</f>
        <v>0.59299999999999997</v>
      </c>
      <c r="G57" s="31">
        <f t="shared" ref="G57:J57" si="3">SUM(G53:G56)</f>
        <v>0.17500000000000002</v>
      </c>
      <c r="H57" s="31">
        <f t="shared" si="3"/>
        <v>0.13400000000000001</v>
      </c>
      <c r="I57" s="31">
        <f t="shared" si="3"/>
        <v>9.799999999999999E-2</v>
      </c>
      <c r="J57" s="31">
        <f t="shared" si="3"/>
        <v>1</v>
      </c>
      <c r="K57" s="16"/>
      <c r="L57" s="41"/>
      <c r="M57" s="78"/>
      <c r="N57" s="4"/>
    </row>
    <row r="58" spans="1:17" s="47" customFormat="1" ht="18.600000000000001" customHeight="1" x14ac:dyDescent="0.3">
      <c r="A58" s="62"/>
      <c r="B58" s="63"/>
      <c r="C58" s="63"/>
      <c r="D58" s="63"/>
      <c r="E58" s="64"/>
      <c r="F58" s="65"/>
      <c r="G58" s="65"/>
      <c r="H58" s="65"/>
      <c r="I58" s="65"/>
      <c r="J58" s="65"/>
      <c r="K58" s="66"/>
      <c r="L58" s="67"/>
      <c r="M58" s="80"/>
      <c r="N58" s="68"/>
      <c r="P58" s="1"/>
    </row>
    <row r="59" spans="1:17" s="47" customFormat="1" ht="18.600000000000001" customHeight="1" x14ac:dyDescent="0.3">
      <c r="A59" s="62"/>
      <c r="B59" s="149" t="s">
        <v>35</v>
      </c>
      <c r="C59" s="149"/>
      <c r="D59" s="149"/>
      <c r="E59" s="149"/>
      <c r="F59" s="149"/>
      <c r="G59" s="149"/>
      <c r="H59" s="149"/>
      <c r="I59" s="149"/>
      <c r="J59" s="149"/>
      <c r="K59" s="87"/>
      <c r="L59" s="67"/>
      <c r="M59" s="80"/>
      <c r="N59" s="68"/>
      <c r="P59" s="1"/>
    </row>
    <row r="60" spans="1:17" s="47" customFormat="1" ht="18.600000000000001" customHeight="1" x14ac:dyDescent="0.3">
      <c r="A60" s="62"/>
      <c r="B60" s="7"/>
      <c r="C60" s="7"/>
      <c r="D60" s="6"/>
      <c r="E60" s="6"/>
      <c r="F60" s="6"/>
      <c r="G60" s="6"/>
      <c r="H60" s="5"/>
      <c r="I60" s="4"/>
      <c r="J60" s="4"/>
      <c r="K60" s="4"/>
      <c r="L60" s="67"/>
      <c r="M60" s="80"/>
      <c r="N60" s="68"/>
      <c r="O60" s="69"/>
      <c r="P60" s="1"/>
      <c r="Q60" s="69"/>
    </row>
    <row r="61" spans="1:17" s="47" customFormat="1" ht="18.600000000000001" customHeight="1" x14ac:dyDescent="0.3">
      <c r="A61" s="62"/>
      <c r="B61" s="16"/>
      <c r="C61" s="20"/>
      <c r="D61" s="21"/>
      <c r="E61" s="21"/>
      <c r="F61" s="150" t="s">
        <v>10</v>
      </c>
      <c r="G61" s="151"/>
      <c r="H61" s="151"/>
      <c r="I61" s="151"/>
      <c r="J61" s="152"/>
      <c r="K61" s="19"/>
      <c r="L61" s="67"/>
      <c r="M61" s="80"/>
      <c r="N61" s="68"/>
      <c r="O61" s="69"/>
      <c r="P61" s="1"/>
      <c r="Q61" s="69"/>
    </row>
    <row r="62" spans="1:17" s="47" customFormat="1" ht="18.600000000000001" customHeight="1" x14ac:dyDescent="0.3">
      <c r="A62" s="62"/>
      <c r="B62" s="17"/>
      <c r="C62" s="22"/>
      <c r="D62" s="21"/>
      <c r="E62" s="21"/>
      <c r="F62" s="32" t="s">
        <v>12</v>
      </c>
      <c r="G62" s="32" t="s">
        <v>13</v>
      </c>
      <c r="H62" s="32" t="s">
        <v>14</v>
      </c>
      <c r="I62" s="32" t="s">
        <v>15</v>
      </c>
      <c r="J62" s="32" t="s">
        <v>16</v>
      </c>
      <c r="K62" s="16"/>
      <c r="L62" s="67"/>
      <c r="M62" s="80"/>
      <c r="N62" s="68"/>
      <c r="O62" s="70"/>
      <c r="P62" s="1"/>
      <c r="Q62" s="69"/>
    </row>
    <row r="63" spans="1:17" s="47" customFormat="1" ht="19.2" customHeight="1" x14ac:dyDescent="0.3">
      <c r="A63" s="62"/>
      <c r="B63" s="18"/>
      <c r="C63" s="153" t="s">
        <v>11</v>
      </c>
      <c r="D63" s="153"/>
      <c r="E63" s="32" t="s">
        <v>12</v>
      </c>
      <c r="F63" s="53">
        <v>0.44687701223438508</v>
      </c>
      <c r="G63" s="54">
        <v>0.13329040566645203</v>
      </c>
      <c r="H63" s="55">
        <v>7.9201545396007725E-2</v>
      </c>
      <c r="I63" s="56">
        <v>4.6361880231809399E-2</v>
      </c>
      <c r="J63" s="31">
        <f>SUM(F63:I63)</f>
        <v>0.70573084352865434</v>
      </c>
      <c r="K63" s="16"/>
      <c r="L63" s="67"/>
      <c r="M63" s="80"/>
      <c r="N63" s="68"/>
      <c r="O63" s="71"/>
      <c r="P63" s="1"/>
      <c r="Q63" s="71"/>
    </row>
    <row r="64" spans="1:17" s="47" customFormat="1" ht="19.2" customHeight="1" x14ac:dyDescent="0.3">
      <c r="A64" s="62"/>
      <c r="B64" s="18"/>
      <c r="C64" s="153"/>
      <c r="D64" s="153"/>
      <c r="E64" s="32" t="s">
        <v>13</v>
      </c>
      <c r="F64" s="53">
        <v>0.11783644558918223</v>
      </c>
      <c r="G64" s="53">
        <v>4.7005795235028978E-2</v>
      </c>
      <c r="H64" s="57">
        <v>3.6059240180296201E-2</v>
      </c>
      <c r="I64" s="58">
        <v>3.4127495170637477E-2</v>
      </c>
      <c r="J64" s="31">
        <f>SUM(F64:I64)</f>
        <v>0.23502897617514487</v>
      </c>
      <c r="K64" s="16"/>
      <c r="L64" s="67"/>
      <c r="M64" s="80"/>
      <c r="N64" s="68"/>
      <c r="O64" s="71"/>
      <c r="P64" s="1"/>
      <c r="Q64" s="71"/>
    </row>
    <row r="65" spans="1:17" s="47" customFormat="1" ht="19.2" customHeight="1" x14ac:dyDescent="0.3">
      <c r="A65" s="62"/>
      <c r="B65" s="18"/>
      <c r="C65" s="153"/>
      <c r="D65" s="153"/>
      <c r="E65" s="32" t="s">
        <v>14</v>
      </c>
      <c r="F65" s="57">
        <v>1.6097875080489377E-2</v>
      </c>
      <c r="G65" s="57">
        <v>6.4391500321957498E-3</v>
      </c>
      <c r="H65" s="59">
        <v>7.7269800386349004E-3</v>
      </c>
      <c r="I65" s="58">
        <v>4.5074050225370251E-3</v>
      </c>
      <c r="J65" s="31">
        <f>SUM(F65:I65)</f>
        <v>3.4771410173857056E-2</v>
      </c>
      <c r="K65" s="16"/>
      <c r="L65" s="67"/>
      <c r="M65" s="80"/>
      <c r="N65" s="68"/>
      <c r="O65" s="71"/>
      <c r="P65" s="1"/>
      <c r="Q65" s="71"/>
    </row>
    <row r="66" spans="1:17" s="47" customFormat="1" ht="19.2" customHeight="1" x14ac:dyDescent="0.3">
      <c r="A66" s="62"/>
      <c r="B66" s="18"/>
      <c r="C66" s="153"/>
      <c r="D66" s="153"/>
      <c r="E66" s="32" t="s">
        <v>15</v>
      </c>
      <c r="F66" s="58">
        <v>6.4391500321957498E-3</v>
      </c>
      <c r="G66" s="58">
        <v>1.9317450096587251E-3</v>
      </c>
      <c r="H66" s="60">
        <v>4.5074050225370251E-3</v>
      </c>
      <c r="I66" s="61">
        <v>1.159047005795235E-2</v>
      </c>
      <c r="J66" s="31">
        <f>SUM(F66:I66)</f>
        <v>2.4468770122343851E-2</v>
      </c>
      <c r="K66" s="16"/>
      <c r="L66" s="67"/>
      <c r="M66" s="80"/>
      <c r="N66" s="68"/>
      <c r="O66" s="71"/>
      <c r="P66" s="1"/>
      <c r="Q66" s="71"/>
    </row>
    <row r="67" spans="1:17" s="47" customFormat="1" ht="19.2" customHeight="1" x14ac:dyDescent="0.3">
      <c r="A67" s="62"/>
      <c r="B67" s="17"/>
      <c r="C67" s="153"/>
      <c r="D67" s="153"/>
      <c r="E67" s="32" t="s">
        <v>16</v>
      </c>
      <c r="F67" s="31">
        <f>SUM(F63:F66)</f>
        <v>0.58725048293625248</v>
      </c>
      <c r="G67" s="31">
        <f t="shared" ref="G67:J67" si="4">SUM(G63:G66)</f>
        <v>0.1886670959433355</v>
      </c>
      <c r="H67" s="31">
        <f t="shared" si="4"/>
        <v>0.12749517063747584</v>
      </c>
      <c r="I67" s="31">
        <f t="shared" si="4"/>
        <v>9.658725048293626E-2</v>
      </c>
      <c r="J67" s="31">
        <f t="shared" si="4"/>
        <v>1.0000000000000002</v>
      </c>
      <c r="K67" s="16"/>
      <c r="L67" s="67"/>
      <c r="M67" s="80"/>
      <c r="N67" s="68"/>
      <c r="O67" s="71"/>
      <c r="P67" s="1"/>
      <c r="Q67" s="71"/>
    </row>
    <row r="68" spans="1:17" s="47" customFormat="1" ht="18.600000000000001" customHeight="1" x14ac:dyDescent="0.3">
      <c r="A68" s="62"/>
      <c r="B68" s="7"/>
      <c r="C68" s="7"/>
      <c r="D68" s="6"/>
      <c r="E68" s="6"/>
      <c r="F68" s="6"/>
      <c r="G68" s="6"/>
      <c r="H68" s="5"/>
      <c r="I68" s="4"/>
      <c r="J68" s="4"/>
      <c r="K68" s="4"/>
      <c r="L68" s="67"/>
      <c r="M68" s="80"/>
      <c r="N68" s="68"/>
      <c r="O68" s="69"/>
      <c r="P68" s="1"/>
      <c r="Q68" s="69"/>
    </row>
    <row r="69" spans="1:17" ht="19.2" customHeight="1" x14ac:dyDescent="0.3">
      <c r="A69" s="148" t="s">
        <v>42</v>
      </c>
      <c r="B69" s="149"/>
      <c r="C69" s="149"/>
      <c r="D69" s="149"/>
      <c r="E69" s="149"/>
      <c r="F69" s="149"/>
      <c r="G69" s="149"/>
      <c r="H69" s="149"/>
      <c r="I69" s="149"/>
      <c r="J69" s="87"/>
      <c r="K69" s="87"/>
      <c r="L69" s="39"/>
      <c r="M69" s="78"/>
      <c r="N69" s="4"/>
      <c r="O69" s="68"/>
      <c r="Q69" s="68"/>
    </row>
    <row r="70" spans="1:17" ht="4.95" customHeight="1" x14ac:dyDescent="0.3">
      <c r="A70" s="118"/>
      <c r="B70" s="7"/>
      <c r="C70" s="6"/>
      <c r="D70" s="6"/>
      <c r="E70" s="6"/>
      <c r="F70" s="6"/>
      <c r="G70" s="5"/>
      <c r="H70" s="4"/>
      <c r="I70" s="4"/>
      <c r="J70" s="4"/>
      <c r="K70" s="4"/>
      <c r="L70" s="39"/>
      <c r="M70" s="79"/>
      <c r="N70" s="4"/>
    </row>
    <row r="71" spans="1:17" ht="14.4" x14ac:dyDescent="0.3">
      <c r="A71" s="119"/>
      <c r="B71" s="63"/>
      <c r="C71" s="63"/>
      <c r="D71" s="106" t="s">
        <v>43</v>
      </c>
      <c r="E71" s="107"/>
      <c r="F71" s="107"/>
      <c r="G71" s="107"/>
      <c r="H71" s="107"/>
      <c r="I71" s="107"/>
      <c r="J71" s="16"/>
      <c r="K71" s="4"/>
      <c r="L71" s="39"/>
      <c r="N71" s="4"/>
    </row>
    <row r="72" spans="1:17" ht="14.4" x14ac:dyDescent="0.3">
      <c r="A72" s="119"/>
      <c r="B72" s="63"/>
      <c r="C72" s="63"/>
      <c r="D72" s="107"/>
      <c r="E72" s="150" t="s">
        <v>10</v>
      </c>
      <c r="F72" s="151"/>
      <c r="G72" s="151"/>
      <c r="H72" s="151"/>
      <c r="I72" s="152"/>
      <c r="J72" s="16"/>
      <c r="K72" s="4"/>
      <c r="L72" s="39"/>
    </row>
    <row r="73" spans="1:17" ht="14.4" x14ac:dyDescent="0.3">
      <c r="A73" s="119"/>
      <c r="B73" s="63"/>
      <c r="C73" s="63"/>
      <c r="D73" s="107"/>
      <c r="E73" s="32" t="s">
        <v>12</v>
      </c>
      <c r="F73" s="32" t="s">
        <v>13</v>
      </c>
      <c r="G73" s="32" t="s">
        <v>14</v>
      </c>
      <c r="H73" s="32" t="s">
        <v>15</v>
      </c>
      <c r="I73" s="32" t="s">
        <v>40</v>
      </c>
      <c r="J73" s="16"/>
      <c r="K73" s="4"/>
      <c r="L73" s="39"/>
    </row>
    <row r="74" spans="1:17" ht="14.4" x14ac:dyDescent="0.3">
      <c r="A74" s="119"/>
      <c r="B74" s="153" t="s">
        <v>11</v>
      </c>
      <c r="C74" s="153"/>
      <c r="D74" s="32" t="s">
        <v>12</v>
      </c>
      <c r="E74" s="108">
        <v>0.52651232262882752</v>
      </c>
      <c r="F74" s="109">
        <v>0.1486183719193428</v>
      </c>
      <c r="G74" s="110">
        <v>6.9454817027632565E-2</v>
      </c>
      <c r="H74" s="111">
        <v>8.215085884988798E-3</v>
      </c>
      <c r="I74" s="31">
        <v>0.75280059746079164</v>
      </c>
      <c r="J74" s="16"/>
      <c r="K74" s="4"/>
      <c r="L74" s="39"/>
    </row>
    <row r="75" spans="1:17" ht="14.4" x14ac:dyDescent="0.3">
      <c r="A75" s="119"/>
      <c r="B75" s="153"/>
      <c r="C75" s="153"/>
      <c r="D75" s="32" t="s">
        <v>13</v>
      </c>
      <c r="E75" s="108">
        <v>0.11053024645257654</v>
      </c>
      <c r="F75" s="108">
        <v>5.003734129947722E-2</v>
      </c>
      <c r="G75" s="112">
        <v>3.0619865571321882E-2</v>
      </c>
      <c r="H75" s="113">
        <v>3.7341299477221808E-3</v>
      </c>
      <c r="I75" s="31">
        <v>0.19492158327109785</v>
      </c>
      <c r="J75" s="16"/>
      <c r="K75" s="4"/>
      <c r="L75" s="39"/>
    </row>
    <row r="76" spans="1:17" ht="14.4" x14ac:dyDescent="0.3">
      <c r="A76" s="119"/>
      <c r="B76" s="153"/>
      <c r="C76" s="153"/>
      <c r="D76" s="32" t="s">
        <v>14</v>
      </c>
      <c r="E76" s="112">
        <v>1.6430171769977596E-2</v>
      </c>
      <c r="F76" s="112">
        <v>8.9619118745332335E-3</v>
      </c>
      <c r="G76" s="114">
        <v>5.9746079163554896E-3</v>
      </c>
      <c r="H76" s="113">
        <v>2.2404779686333084E-3</v>
      </c>
      <c r="I76" s="31">
        <v>3.3607169529499624E-2</v>
      </c>
      <c r="J76" s="16"/>
      <c r="K76" s="4"/>
      <c r="L76" s="39"/>
    </row>
    <row r="77" spans="1:17" ht="14.4" x14ac:dyDescent="0.3">
      <c r="A77" s="119"/>
      <c r="B77" s="153"/>
      <c r="C77" s="153"/>
      <c r="D77" s="32" t="s">
        <v>15</v>
      </c>
      <c r="E77" s="113">
        <v>8.9619118745332335E-3</v>
      </c>
      <c r="F77" s="113">
        <v>3.7341299477221808E-3</v>
      </c>
      <c r="G77" s="115">
        <v>5.9746079163554896E-3</v>
      </c>
      <c r="H77" s="116">
        <v>0</v>
      </c>
      <c r="I77" s="31">
        <v>1.8670649738610903E-2</v>
      </c>
      <c r="J77" s="16"/>
      <c r="K77" s="4"/>
      <c r="L77" s="39"/>
    </row>
    <row r="78" spans="1:17" ht="14.4" x14ac:dyDescent="0.3">
      <c r="A78" s="119"/>
      <c r="B78" s="153"/>
      <c r="C78" s="153"/>
      <c r="D78" s="32" t="s">
        <v>40</v>
      </c>
      <c r="E78" s="31">
        <v>0.66243465272591484</v>
      </c>
      <c r="F78" s="31">
        <v>0.21135175504107542</v>
      </c>
      <c r="G78" s="31">
        <v>0.11202389843166542</v>
      </c>
      <c r="H78" s="31">
        <v>1.4189693801344288E-2</v>
      </c>
      <c r="I78" s="31">
        <v>1</v>
      </c>
      <c r="J78" s="16"/>
      <c r="K78" s="4"/>
      <c r="L78" s="39"/>
    </row>
    <row r="79" spans="1:17" ht="16.8" customHeight="1" x14ac:dyDescent="0.3">
      <c r="A79" s="40"/>
      <c r="B79" s="8"/>
      <c r="C79" s="8"/>
      <c r="D79" s="9"/>
      <c r="E79" s="9"/>
      <c r="F79" s="9"/>
      <c r="G79" s="9"/>
      <c r="H79" s="9"/>
      <c r="I79" s="4"/>
      <c r="J79" s="4"/>
      <c r="K79" s="10"/>
      <c r="L79" s="41"/>
    </row>
    <row r="80" spans="1:17" ht="14.4" x14ac:dyDescent="0.3">
      <c r="A80" s="40"/>
      <c r="B80" s="100" t="s">
        <v>44</v>
      </c>
      <c r="C80" s="100"/>
      <c r="D80" s="100"/>
      <c r="E80" s="100"/>
      <c r="F80" s="100"/>
      <c r="G80" s="100"/>
      <c r="H80" s="100"/>
      <c r="I80" s="100"/>
      <c r="J80" s="100"/>
      <c r="K80" s="100"/>
      <c r="L80" s="41"/>
    </row>
    <row r="81" spans="1:12" ht="14.4" x14ac:dyDescent="0.3">
      <c r="A81" s="40"/>
      <c r="B81" s="7"/>
      <c r="C81" s="7"/>
      <c r="D81" s="6"/>
      <c r="E81" s="6"/>
      <c r="F81" s="6"/>
      <c r="G81" s="6"/>
      <c r="H81" s="5"/>
      <c r="I81" s="4"/>
      <c r="J81" s="4"/>
      <c r="K81" s="4"/>
      <c r="L81" s="41"/>
    </row>
    <row r="82" spans="1:12" ht="14.4" x14ac:dyDescent="0.3">
      <c r="A82" s="40"/>
      <c r="B82" s="17"/>
      <c r="C82" s="63"/>
      <c r="D82" s="63"/>
      <c r="E82" s="106"/>
      <c r="F82" s="107"/>
      <c r="G82" s="107"/>
      <c r="H82" s="107"/>
      <c r="I82" s="107"/>
      <c r="J82" s="107"/>
      <c r="K82" s="16"/>
      <c r="L82" s="41"/>
    </row>
    <row r="83" spans="1:12" ht="14.4" x14ac:dyDescent="0.3">
      <c r="A83" s="40"/>
      <c r="B83" s="17"/>
      <c r="C83" s="63"/>
      <c r="D83" s="63"/>
      <c r="E83" s="107"/>
      <c r="F83" s="97" t="s">
        <v>10</v>
      </c>
      <c r="G83" s="98"/>
      <c r="H83" s="98"/>
      <c r="I83" s="98"/>
      <c r="J83" s="99"/>
      <c r="K83" s="16"/>
      <c r="L83" s="41"/>
    </row>
    <row r="84" spans="1:12" ht="14.4" x14ac:dyDescent="0.3">
      <c r="A84" s="40"/>
      <c r="B84" s="17"/>
      <c r="C84" s="63"/>
      <c r="D84" s="63"/>
      <c r="E84" s="107"/>
      <c r="F84" s="32" t="s">
        <v>12</v>
      </c>
      <c r="G84" s="32" t="s">
        <v>13</v>
      </c>
      <c r="H84" s="32" t="s">
        <v>14</v>
      </c>
      <c r="I84" s="32" t="s">
        <v>15</v>
      </c>
      <c r="J84" s="32" t="s">
        <v>40</v>
      </c>
      <c r="K84" s="16"/>
      <c r="L84" s="41"/>
    </row>
    <row r="85" spans="1:12" ht="14.4" x14ac:dyDescent="0.3">
      <c r="A85" s="40"/>
      <c r="B85" s="17"/>
      <c r="C85" s="185" t="s">
        <v>11</v>
      </c>
      <c r="D85" s="186"/>
      <c r="E85" s="32" t="s">
        <v>12</v>
      </c>
      <c r="F85" s="108">
        <v>0.55902513328255898</v>
      </c>
      <c r="G85" s="109">
        <v>0.146991622239147</v>
      </c>
      <c r="H85" s="110">
        <v>8.149276466108149E-2</v>
      </c>
      <c r="I85" s="111">
        <v>9.13937547600914E-3</v>
      </c>
      <c r="J85" s="31">
        <v>0.7966488956587966</v>
      </c>
      <c r="K85" s="16"/>
      <c r="L85" s="41"/>
    </row>
    <row r="86" spans="1:12" ht="14.4" x14ac:dyDescent="0.3">
      <c r="A86" s="40"/>
      <c r="B86" s="17"/>
      <c r="C86" s="187"/>
      <c r="D86" s="188"/>
      <c r="E86" s="32" t="s">
        <v>13</v>
      </c>
      <c r="F86" s="108">
        <v>9.6725057121096719E-2</v>
      </c>
      <c r="G86" s="108">
        <v>5.1789794364051789E-2</v>
      </c>
      <c r="H86" s="112">
        <v>3.198781416603199E-2</v>
      </c>
      <c r="I86" s="113">
        <v>3.8080731150038081E-3</v>
      </c>
      <c r="J86" s="31">
        <v>0.18431073876618431</v>
      </c>
      <c r="K86" s="16"/>
      <c r="L86" s="41"/>
    </row>
    <row r="87" spans="1:12" ht="14.4" x14ac:dyDescent="0.3">
      <c r="A87" s="40"/>
      <c r="B87" s="17"/>
      <c r="C87" s="187"/>
      <c r="D87" s="188"/>
      <c r="E87" s="32" t="s">
        <v>14</v>
      </c>
      <c r="F87" s="112">
        <v>3.0464584920030465E-3</v>
      </c>
      <c r="G87" s="112">
        <v>1.5232292460015233E-3</v>
      </c>
      <c r="H87" s="114">
        <v>3.8080731150038081E-3</v>
      </c>
      <c r="I87" s="113">
        <v>0</v>
      </c>
      <c r="J87" s="31">
        <v>8.3777608530083772E-3</v>
      </c>
      <c r="K87" s="16"/>
      <c r="L87" s="41"/>
    </row>
    <row r="88" spans="1:12" ht="14.4" x14ac:dyDescent="0.3">
      <c r="A88" s="40"/>
      <c r="B88" s="17"/>
      <c r="C88" s="187"/>
      <c r="D88" s="188"/>
      <c r="E88" s="32" t="s">
        <v>15</v>
      </c>
      <c r="F88" s="113">
        <v>5.3313023610053311E-3</v>
      </c>
      <c r="G88" s="113">
        <v>2.284843869002285E-3</v>
      </c>
      <c r="H88" s="115">
        <v>3.0464584920030465E-3</v>
      </c>
      <c r="I88" s="116">
        <v>0</v>
      </c>
      <c r="J88" s="31">
        <v>1.0662604722010662E-2</v>
      </c>
      <c r="K88" s="16"/>
      <c r="L88" s="41"/>
    </row>
    <row r="89" spans="1:12" ht="14.4" x14ac:dyDescent="0.3">
      <c r="A89" s="40"/>
      <c r="B89" s="17"/>
      <c r="C89" s="189"/>
      <c r="D89" s="190"/>
      <c r="E89" s="32" t="s">
        <v>40</v>
      </c>
      <c r="F89" s="31">
        <v>0.66412795125666413</v>
      </c>
      <c r="G89" s="31">
        <v>0.20258948971820259</v>
      </c>
      <c r="H89" s="31">
        <v>0.12033511043412033</v>
      </c>
      <c r="I89" s="31">
        <v>1.2947448591012947E-2</v>
      </c>
      <c r="J89" s="31">
        <v>1</v>
      </c>
      <c r="K89" s="16"/>
      <c r="L89" s="41"/>
    </row>
    <row r="90" spans="1:12" ht="14.4" x14ac:dyDescent="0.3">
      <c r="A90" s="40"/>
      <c r="B90" s="8"/>
      <c r="C90" s="8"/>
      <c r="D90" s="9"/>
      <c r="E90" s="9"/>
      <c r="F90" s="9"/>
      <c r="G90" s="9"/>
      <c r="H90" s="9"/>
      <c r="I90" s="4"/>
      <c r="J90" s="4"/>
      <c r="K90" s="10"/>
      <c r="L90" s="41"/>
    </row>
    <row r="91" spans="1:12" ht="14.4" x14ac:dyDescent="0.3">
      <c r="A91" s="42"/>
      <c r="B91" s="143" t="s">
        <v>41</v>
      </c>
      <c r="C91" s="43"/>
      <c r="D91" s="43"/>
      <c r="E91" s="43"/>
      <c r="F91" s="43"/>
      <c r="G91" s="43"/>
      <c r="H91" s="43"/>
      <c r="I91" s="43"/>
      <c r="J91" s="43"/>
      <c r="K91" s="44"/>
      <c r="L91" s="45"/>
    </row>
    <row r="92" spans="1:12" x14ac:dyDescent="0.3">
      <c r="B92" s="117"/>
      <c r="F92" s="46"/>
      <c r="G92" s="46"/>
      <c r="H92" s="46"/>
      <c r="I92" s="46"/>
    </row>
    <row r="97" spans="3:10" ht="13.8" customHeight="1" x14ac:dyDescent="0.3"/>
    <row r="98" spans="3:10" ht="13.2" customHeight="1" x14ac:dyDescent="0.3"/>
    <row r="99" spans="3:10" ht="13.2" customHeight="1" x14ac:dyDescent="0.3"/>
    <row r="100" spans="3:10" ht="13.2" customHeight="1" x14ac:dyDescent="0.3"/>
    <row r="101" spans="3:10" ht="13.8" customHeight="1" x14ac:dyDescent="0.3"/>
    <row r="103" spans="3:10" ht="13.8" thickBot="1" x14ac:dyDescent="0.35"/>
    <row r="104" spans="3:10" ht="16.2" thickTop="1" thickBot="1" x14ac:dyDescent="0.35">
      <c r="C104" s="47"/>
      <c r="D104" s="50"/>
      <c r="E104" s="48"/>
      <c r="F104" s="49"/>
      <c r="G104" s="49"/>
      <c r="H104" s="49"/>
      <c r="I104" s="49"/>
      <c r="J104" s="47"/>
    </row>
    <row r="105" spans="3:10" ht="13.8" thickTop="1" x14ac:dyDescent="0.3">
      <c r="C105" s="47"/>
      <c r="D105" s="47"/>
      <c r="E105" s="47"/>
      <c r="F105" s="47"/>
      <c r="G105" s="47"/>
      <c r="H105" s="47"/>
      <c r="I105" s="47"/>
      <c r="J105" s="47"/>
    </row>
    <row r="106" spans="3:10" x14ac:dyDescent="0.3">
      <c r="C106" s="47"/>
      <c r="D106" s="47"/>
      <c r="E106" s="47"/>
      <c r="F106" s="47"/>
      <c r="G106" s="47"/>
      <c r="H106" s="47"/>
      <c r="I106" s="47"/>
      <c r="J106" s="47"/>
    </row>
    <row r="115" spans="2:2" x14ac:dyDescent="0.3">
      <c r="B115" s="72" t="s">
        <v>41</v>
      </c>
    </row>
  </sheetData>
  <mergeCells count="33">
    <mergeCell ref="C85:D89"/>
    <mergeCell ref="A1:H1"/>
    <mergeCell ref="B4:F5"/>
    <mergeCell ref="B59:J59"/>
    <mergeCell ref="F61:J61"/>
    <mergeCell ref="C63:D67"/>
    <mergeCell ref="B27:B28"/>
    <mergeCell ref="B29:B30"/>
    <mergeCell ref="C29:F29"/>
    <mergeCell ref="C28:F28"/>
    <mergeCell ref="C30:F30"/>
    <mergeCell ref="C27:F27"/>
    <mergeCell ref="B36:J36"/>
    <mergeCell ref="B49:J49"/>
    <mergeCell ref="F51:J51"/>
    <mergeCell ref="C53:D57"/>
    <mergeCell ref="C31:F31"/>
    <mergeCell ref="G4:M4"/>
    <mergeCell ref="G23:M23"/>
    <mergeCell ref="A69:I69"/>
    <mergeCell ref="E72:I72"/>
    <mergeCell ref="B74:C78"/>
    <mergeCell ref="B8:B12"/>
    <mergeCell ref="B13:B16"/>
    <mergeCell ref="B17:B18"/>
    <mergeCell ref="B23:F24"/>
    <mergeCell ref="K6:M6"/>
    <mergeCell ref="K24:M24"/>
    <mergeCell ref="K5:M5"/>
    <mergeCell ref="K25:M25"/>
    <mergeCell ref="F41:J41"/>
    <mergeCell ref="C43:D47"/>
    <mergeCell ref="B39:J39"/>
  </mergeCells>
  <pageMargins left="0.7" right="0.7" top="0.75" bottom="0.75" header="0.3" footer="0.3"/>
  <pageSetup paperSize="9" scale="69" orientation="portrait" r:id="rId1"/>
  <webPublishItems count="4">
    <webPublishItem id="4962" divId="3_1_3_4962" sourceType="range" sourceRef="A1:L71" destinationFile="\\gpaq\gpaqssl\lldades\indicadors\2017\3_1_3.htm"/>
    <webPublishItem id="28510" divId="3_1_3_28510" sourceType="range" sourceRef="A3:L48" destinationFile="G:\GPAQ\GPAQ-COMU\Estadístiques internes\LLIBREDA\Lldades 2015\Taules\03 Personal\3_1_3.htm"/>
    <webPublishItem id="13924" divId="3_1_3_13924" sourceType="range" sourceRef="A3:L70" destinationFile="\\gpaq\gpaqssl\lldades\indicadors\2016\3_1_3.htm"/>
    <webPublishItem id="28745" divId="3_1_3_28745" sourceType="range" sourceRef="A3:N91" destinationFile="\\reid\inetpub\gpaqssl\lldades\indicadors\2019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3.1.3 Avaluació del PDI</vt:lpstr>
      <vt:lpstr>'3.1.3 Avaluació del PDI'!Àrea_d'impressió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2017-10-26T08:46:44Z</cp:lastPrinted>
  <dcterms:created xsi:type="dcterms:W3CDTF">2010-03-09T11:17:09Z</dcterms:created>
  <dcterms:modified xsi:type="dcterms:W3CDTF">2021-07-27T07:26:25Z</dcterms:modified>
</cp:coreProperties>
</file>