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8800" windowHeight="12450"/>
  </bookViews>
  <sheets>
    <sheet name="2.4.1" sheetId="1" r:id="rId1"/>
    <sheet name="Ingressos agrupats per concepte" sheetId="2" state="hidden" r:id="rId2"/>
  </sheets>
  <definedNames>
    <definedName name="_1Àrea_d_impressió" localSheetId="0">'2.4.1'!$A$1:$H$21</definedName>
    <definedName name="_xlnm.Print_Area" localSheetId="0">'2.4.1'!$A$1:$H$21</definedName>
  </definedNames>
  <calcPr calcId="162913"/>
</workbook>
</file>

<file path=xl/calcChain.xml><?xml version="1.0" encoding="utf-8"?>
<calcChain xmlns="http://schemas.openxmlformats.org/spreadsheetml/2006/main">
  <c r="F18" i="1" l="1"/>
  <c r="G18" i="1"/>
  <c r="G13" i="1"/>
  <c r="G15" i="1" s="1"/>
  <c r="F10" i="1"/>
  <c r="F6" i="1"/>
  <c r="F13" i="1" s="1"/>
  <c r="F15" i="1" s="1"/>
  <c r="F19" i="1" l="1"/>
  <c r="G19" i="1"/>
  <c r="E18" i="1"/>
  <c r="E13" i="1"/>
  <c r="E15" i="1" s="1"/>
  <c r="E19" i="1" l="1"/>
</calcChain>
</file>

<file path=xl/sharedStrings.xml><?xml version="1.0" encoding="utf-8"?>
<sst xmlns="http://schemas.openxmlformats.org/spreadsheetml/2006/main" count="50" uniqueCount="29">
  <si>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</si>
  <si>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</si>
  <si>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</si>
  <si>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</si>
  <si>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</si>
  <si>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</si>
  <si>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</si>
  <si>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</si>
  <si>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</si>
  <si>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</si>
  <si>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</si>
  <si>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</si>
  <si>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</si>
  <si>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</si>
  <si>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</si>
  <si>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</si>
  <si>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TOTAL INGRESSOS PER RECERCA I TRANSFERÈNCIA DE TECNOLOGIA</t>
  </si>
  <si>
    <t>Propietat Industrial</t>
  </si>
  <si>
    <t>Projectes competitius</t>
  </si>
  <si>
    <t>Projectes no competitius</t>
  </si>
  <si>
    <t>CONTRACTACIÓ PER CONCEPTES</t>
  </si>
  <si>
    <t>TOTAL CONTRACTACIÓ GESTIONADA PEL CTT</t>
  </si>
  <si>
    <t>TOTAL CONTRACTACIÓ GESTIONADA PER LA FUNDACIÓ CIT</t>
  </si>
  <si>
    <t>IMPORT 2017</t>
  </si>
  <si>
    <t>IMPORT 2018</t>
  </si>
  <si>
    <t>IMPORT 2019</t>
  </si>
  <si>
    <t>2.103.045,75 **</t>
  </si>
  <si>
    <t>** Import que s'ha ingressat donat com a servei, es contracta al mateix temps, pràcticament, que es cobra.</t>
  </si>
  <si>
    <t>Dades 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</si>
</sst>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9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1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0" fontId="24" fillId="17" borderId="0" xfId="0" applyFont="1" applyFill="1" applyAlignment="1">
      <alignment horizontal="left"/>
    </xf>
    <xf numFmtId="0" fontId="1" fillId="26" borderId="22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22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22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44" fontId="24" fillId="17" borderId="0" xfId="0" applyNumberFormat="1" applyFont="1" applyFill="1"/>
    <xf numFmtId="0" fontId="25" fillId="22" borderId="0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horizontal="left" vertical="center"/>
    </xf>
    <xf numFmtId="0" fontId="28" fillId="27" borderId="12" xfId="43" applyFont="1" applyFill="1" applyBorder="1">
      <alignment horizontal="center" vertical="center" wrapText="1"/>
    </xf>
    <xf numFmtId="4" fontId="33" fillId="28" borderId="12" xfId="40" applyNumberFormat="1" applyFont="1" applyFill="1" applyBorder="1">
      <alignment vertical="center"/>
    </xf>
    <xf numFmtId="4" fontId="33" fillId="29" borderId="12" xfId="40" applyNumberFormat="1" applyFont="1" applyFill="1" applyBorder="1">
      <alignment vertical="center"/>
    </xf>
    <xf numFmtId="4" fontId="33" fillId="29" borderId="12" xfId="40" applyNumberFormat="1" applyFont="1" applyFill="1" applyBorder="1" applyAlignment="1">
      <alignment horizontal="right" vertical="center"/>
    </xf>
    <xf numFmtId="4" fontId="28" fillId="30" borderId="12" xfId="41" applyNumberFormat="1" applyFont="1" applyFill="1" applyBorder="1">
      <alignment vertical="center"/>
    </xf>
    <xf numFmtId="4" fontId="34" fillId="29" borderId="12" xfId="41" applyNumberFormat="1" applyFont="1" applyFill="1" applyBorder="1">
      <alignment vertical="center"/>
    </xf>
    <xf numFmtId="4" fontId="28" fillId="31" borderId="12" xfId="45" applyNumberFormat="1" applyFont="1" applyFill="1" applyBorder="1">
      <alignment vertical="center"/>
    </xf>
    <xf numFmtId="4" fontId="28" fillId="27" borderId="12" xfId="45" applyNumberFormat="1" applyFont="1" applyFill="1" applyBorder="1">
      <alignment vertical="center"/>
    </xf>
    <xf numFmtId="0" fontId="24" fillId="17" borderId="26" xfId="22" applyFont="1" applyFill="1" applyBorder="1" applyAlignment="1"/>
    <xf numFmtId="0" fontId="27" fillId="17" borderId="27" xfId="26" applyFont="1" applyFill="1" applyBorder="1"/>
    <xf numFmtId="0" fontId="27" fillId="17" borderId="27" xfId="26" applyFont="1" applyFill="1" applyBorder="1" applyAlignment="1">
      <alignment horizontal="left"/>
    </xf>
    <xf numFmtId="0" fontId="27" fillId="17" borderId="28" xfId="20" applyFont="1" applyFill="1" applyBorder="1"/>
    <xf numFmtId="0" fontId="24" fillId="17" borderId="29" xfId="25" applyFont="1" applyFill="1" applyBorder="1"/>
    <xf numFmtId="0" fontId="27" fillId="17" borderId="30" xfId="23" applyFont="1" applyFill="1" applyBorder="1"/>
    <xf numFmtId="0" fontId="24" fillId="17" borderId="31" xfId="21" applyFont="1" applyFill="1" applyBorder="1"/>
    <xf numFmtId="0" fontId="35" fillId="17" borderId="32" xfId="24" applyFont="1" applyFill="1" applyBorder="1"/>
    <xf numFmtId="0" fontId="27" fillId="17" borderId="32" xfId="24" applyFont="1" applyFill="1" applyBorder="1" applyAlignment="1">
      <alignment horizontal="left"/>
    </xf>
    <xf numFmtId="0" fontId="27" fillId="17" borderId="32" xfId="24" applyFont="1" applyFill="1" applyBorder="1"/>
    <xf numFmtId="0" fontId="27" fillId="17" borderId="33" xfId="19" applyFont="1" applyFill="1" applyBorder="1"/>
    <xf numFmtId="0" fontId="33" fillId="28" borderId="12" xfId="40" applyNumberFormat="1" applyFont="1" applyFill="1" applyBorder="1">
      <alignment vertical="center"/>
    </xf>
    <xf numFmtId="0" fontId="33" fillId="29" borderId="12" xfId="41" applyNumberFormat="1" applyFont="1" applyFill="1" applyBorder="1" applyAlignment="1">
      <alignment horizontal="left" vertical="center"/>
    </xf>
    <xf numFmtId="0" fontId="28" fillId="30" borderId="12" xfId="41" applyNumberFormat="1" applyFont="1" applyFill="1" applyBorder="1" applyAlignment="1">
      <alignment horizontal="left"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12" xfId="43" applyFont="1" applyFill="1" applyBorder="1">
      <alignment horizontal="center" vertical="center" wrapText="1"/>
    </xf>
    <xf numFmtId="0" fontId="36" fillId="32" borderId="25" xfId="45" applyNumberFormat="1" applyFont="1" applyFill="1" applyBorder="1" applyAlignment="1">
      <alignment horizontal="left" vertical="center"/>
    </xf>
    <xf numFmtId="0" fontId="28" fillId="31" borderId="12" xfId="45" applyNumberFormat="1" applyFont="1" applyFill="1" applyBorder="1">
      <alignment vertical="center"/>
    </xf>
    <xf numFmtId="0" fontId="28" fillId="27" borderId="12" xfId="45" applyNumberFormat="1" applyFont="1" applyFill="1" applyBorder="1">
      <alignment vertical="center"/>
    </xf>
    <xf numFmtId="0" fontId="32" fillId="26" borderId="23" xfId="58" applyFont="1" applyFill="1" applyBorder="1" applyAlignment="1">
      <alignment horizontal="center"/>
    </xf>
    <xf numFmtId="0" fontId="32" fillId="26" borderId="24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zoomScaleSheetLayoutView="75" workbookViewId="0">
      <selection activeCell="G1" sqref="G1"/>
    </sheetView>
  </sheetViews>
  <sheetFormatPr defaultColWidth="11.42578125" defaultRowHeight="12.75" x14ac:dyDescent="0.2"/>
  <cols>
    <col min="1" max="1" width="0.5703125" style="1" customWidth="1"/>
    <col min="2" max="2" width="2.7109375" style="1" customWidth="1"/>
    <col min="3" max="3" width="54.5703125" style="3" bestFit="1" customWidth="1"/>
    <col min="4" max="4" width="17.5703125" style="1" customWidth="1"/>
    <col min="5" max="6" width="17.42578125" style="1" customWidth="1"/>
    <col min="7" max="7" width="17.28515625" style="1" customWidth="1"/>
    <col min="8" max="8" width="0.5703125" style="1" customWidth="1"/>
    <col min="9" max="9" width="18.5703125" style="1" customWidth="1"/>
    <col min="10" max="16384" width="11.42578125" style="1"/>
  </cols>
  <sheetData>
    <row r="1" spans="1:9" ht="14.25" thickTop="1" thickBot="1" x14ac:dyDescent="0.25">
      <c r="B1" s="39"/>
      <c r="C1" s="40"/>
      <c r="D1" s="40"/>
      <c r="E1" s="41"/>
      <c r="F1" s="15"/>
      <c r="G1" s="15"/>
    </row>
    <row r="2" spans="1:9" ht="16.5" customHeight="1" thickTop="1" thickBot="1" x14ac:dyDescent="0.25">
      <c r="B2" s="42" t="s">
        <v>20</v>
      </c>
      <c r="C2" s="43"/>
      <c r="D2" s="43"/>
      <c r="E2" s="44"/>
      <c r="F2" s="16"/>
      <c r="G2" s="16"/>
    </row>
    <row r="3" spans="1:9" ht="13.5" thickTop="1" x14ac:dyDescent="0.2">
      <c r="C3" s="2"/>
    </row>
    <row r="4" spans="1:9" ht="3.95" customHeight="1" thickBot="1" x14ac:dyDescent="0.25">
      <c r="A4" s="25"/>
      <c r="B4" s="26"/>
      <c r="C4" s="27"/>
      <c r="D4" s="26"/>
      <c r="E4" s="26"/>
      <c r="F4" s="26"/>
      <c r="G4" s="26"/>
      <c r="H4" s="28"/>
    </row>
    <row r="5" spans="1:9" ht="20.100000000000001" customHeight="1" thickBot="1" x14ac:dyDescent="0.25">
      <c r="A5" s="29"/>
      <c r="B5" s="45" t="s">
        <v>8</v>
      </c>
      <c r="C5" s="45"/>
      <c r="D5" s="45"/>
      <c r="E5" s="17" t="s">
        <v>23</v>
      </c>
      <c r="F5" s="17" t="s">
        <v>24</v>
      </c>
      <c r="G5" s="17" t="s">
        <v>25</v>
      </c>
      <c r="H5" s="30"/>
    </row>
    <row r="6" spans="1:9" ht="20.100000000000001" customHeight="1" thickBot="1" x14ac:dyDescent="0.25">
      <c r="A6" s="29"/>
      <c r="B6" s="36" t="s">
        <v>0</v>
      </c>
      <c r="C6" s="36"/>
      <c r="D6" s="36"/>
      <c r="E6" s="18">
        <v>10048169.519999998</v>
      </c>
      <c r="F6" s="18">
        <f>12712076-F8-1178134+2174482</f>
        <v>13655296</v>
      </c>
      <c r="G6" s="18">
        <v>11525378.819999997</v>
      </c>
      <c r="H6" s="30"/>
      <c r="I6" s="14"/>
    </row>
    <row r="7" spans="1:9" ht="20.100000000000001" customHeight="1" thickBot="1" x14ac:dyDescent="0.25">
      <c r="A7" s="29"/>
      <c r="B7" s="37" t="s">
        <v>1</v>
      </c>
      <c r="C7" s="37"/>
      <c r="D7" s="37"/>
      <c r="E7" s="19">
        <v>0</v>
      </c>
      <c r="F7" s="19">
        <v>0</v>
      </c>
      <c r="G7" s="20" t="s">
        <v>26</v>
      </c>
      <c r="H7" s="30"/>
      <c r="I7" s="14"/>
    </row>
    <row r="8" spans="1:9" ht="20.100000000000001" customHeight="1" thickBot="1" x14ac:dyDescent="0.25">
      <c r="A8" s="29"/>
      <c r="B8" s="36" t="s">
        <v>17</v>
      </c>
      <c r="C8" s="36"/>
      <c r="D8" s="36"/>
      <c r="E8" s="18">
        <v>10301.25</v>
      </c>
      <c r="F8" s="18">
        <v>53128</v>
      </c>
      <c r="G8" s="18">
        <v>23300</v>
      </c>
      <c r="H8" s="30"/>
    </row>
    <row r="9" spans="1:9" ht="20.100000000000001" customHeight="1" thickBot="1" x14ac:dyDescent="0.25">
      <c r="A9" s="29"/>
      <c r="B9" s="37" t="s">
        <v>2</v>
      </c>
      <c r="C9" s="37"/>
      <c r="D9" s="37"/>
      <c r="E9" s="19">
        <v>774291.44</v>
      </c>
      <c r="F9" s="19">
        <v>413190</v>
      </c>
      <c r="G9" s="19">
        <v>309533.37</v>
      </c>
      <c r="H9" s="30"/>
    </row>
    <row r="10" spans="1:9" ht="20.100000000000001" customHeight="1" thickBot="1" x14ac:dyDescent="0.25">
      <c r="A10" s="29"/>
      <c r="B10" s="36" t="s">
        <v>3</v>
      </c>
      <c r="C10" s="36"/>
      <c r="D10" s="36"/>
      <c r="E10" s="18">
        <v>15697457.199999999</v>
      </c>
      <c r="F10" s="18">
        <f>7493241+1178134</f>
        <v>8671375</v>
      </c>
      <c r="G10" s="18">
        <v>15633347.4</v>
      </c>
      <c r="H10" s="30"/>
    </row>
    <row r="11" spans="1:9" ht="20.100000000000001" customHeight="1" thickBot="1" x14ac:dyDescent="0.25">
      <c r="A11" s="29"/>
      <c r="B11" s="37" t="s">
        <v>4</v>
      </c>
      <c r="C11" s="37"/>
      <c r="D11" s="37"/>
      <c r="E11" s="19">
        <v>17430418.209999997</v>
      </c>
      <c r="F11" s="19">
        <v>13379636</v>
      </c>
      <c r="G11" s="19">
        <v>14164888.499999998</v>
      </c>
      <c r="H11" s="30"/>
    </row>
    <row r="12" spans="1:9" ht="20.100000000000001" customHeight="1" thickBot="1" x14ac:dyDescent="0.25">
      <c r="A12" s="29"/>
      <c r="B12" s="36" t="s">
        <v>5</v>
      </c>
      <c r="C12" s="36"/>
      <c r="D12" s="36"/>
      <c r="E12" s="18">
        <v>5250236.2800000012</v>
      </c>
      <c r="F12" s="18">
        <v>3967417</v>
      </c>
      <c r="G12" s="18">
        <v>3437462.7899999996</v>
      </c>
      <c r="H12" s="30"/>
    </row>
    <row r="13" spans="1:9" ht="20.100000000000001" customHeight="1" thickBot="1" x14ac:dyDescent="0.25">
      <c r="A13" s="29"/>
      <c r="B13" s="38" t="s">
        <v>6</v>
      </c>
      <c r="C13" s="38"/>
      <c r="D13" s="38"/>
      <c r="E13" s="21">
        <f>SUM(E6:E12)</f>
        <v>49210873.899999991</v>
      </c>
      <c r="F13" s="21">
        <f>SUM(F6:F12)</f>
        <v>40140042</v>
      </c>
      <c r="G13" s="21">
        <f>SUM(G6:G12)</f>
        <v>45093910.879999995</v>
      </c>
      <c r="H13" s="30"/>
    </row>
    <row r="14" spans="1:9" ht="20.100000000000001" customHeight="1" thickBot="1" x14ac:dyDescent="0.25">
      <c r="A14" s="29"/>
      <c r="B14" s="37" t="s">
        <v>7</v>
      </c>
      <c r="C14" s="37"/>
      <c r="D14" s="37"/>
      <c r="E14" s="22">
        <v>8171768.7300000004</v>
      </c>
      <c r="F14" s="22">
        <v>4252513</v>
      </c>
      <c r="G14" s="22">
        <v>14786577.26</v>
      </c>
      <c r="H14" s="30"/>
    </row>
    <row r="15" spans="1:9" ht="20.100000000000001" customHeight="1" thickBot="1" x14ac:dyDescent="0.25">
      <c r="A15" s="29"/>
      <c r="B15" s="47" t="s">
        <v>21</v>
      </c>
      <c r="C15" s="47"/>
      <c r="D15" s="47"/>
      <c r="E15" s="23">
        <f>SUM(E13:E14)</f>
        <v>57382642.629999995</v>
      </c>
      <c r="F15" s="23">
        <f>SUM(F13:F14)</f>
        <v>44392555</v>
      </c>
      <c r="G15" s="23">
        <f>SUM(G13:G14)</f>
        <v>59880488.139999993</v>
      </c>
      <c r="H15" s="30"/>
    </row>
    <row r="16" spans="1:9" ht="20.100000000000001" customHeight="1" thickBot="1" x14ac:dyDescent="0.25">
      <c r="A16" s="29"/>
      <c r="B16" s="36" t="s">
        <v>18</v>
      </c>
      <c r="C16" s="36"/>
      <c r="D16" s="36"/>
      <c r="E16" s="18">
        <v>928297.1</v>
      </c>
      <c r="F16" s="18">
        <v>285875.20000000001</v>
      </c>
      <c r="G16" s="18">
        <v>315707.73</v>
      </c>
      <c r="H16" s="30"/>
    </row>
    <row r="17" spans="1:8" ht="20.100000000000001" customHeight="1" thickBot="1" x14ac:dyDescent="0.25">
      <c r="A17" s="29"/>
      <c r="B17" s="37" t="s">
        <v>19</v>
      </c>
      <c r="C17" s="37"/>
      <c r="D17" s="37"/>
      <c r="E17" s="19">
        <v>1229922.1200000001</v>
      </c>
      <c r="F17" s="19">
        <v>1030646.54</v>
      </c>
      <c r="G17" s="19">
        <v>712786</v>
      </c>
      <c r="H17" s="30"/>
    </row>
    <row r="18" spans="1:8" ht="20.100000000000001" customHeight="1" thickBot="1" x14ac:dyDescent="0.25">
      <c r="A18" s="29"/>
      <c r="B18" s="47" t="s">
        <v>22</v>
      </c>
      <c r="C18" s="47"/>
      <c r="D18" s="47"/>
      <c r="E18" s="23">
        <f>+E16+E17</f>
        <v>2158219.2200000002</v>
      </c>
      <c r="F18" s="23">
        <f t="shared" ref="F18:G18" si="0">+F16+F17</f>
        <v>1316521.74</v>
      </c>
      <c r="G18" s="23">
        <f t="shared" si="0"/>
        <v>1028493.73</v>
      </c>
      <c r="H18" s="30"/>
    </row>
    <row r="19" spans="1:8" ht="20.100000000000001" customHeight="1" thickBot="1" x14ac:dyDescent="0.25">
      <c r="A19" s="29"/>
      <c r="B19" s="48" t="s">
        <v>16</v>
      </c>
      <c r="C19" s="48"/>
      <c r="D19" s="48"/>
      <c r="E19" s="24">
        <f>+E18+E15</f>
        <v>59540861.849999994</v>
      </c>
      <c r="F19" s="24">
        <f t="shared" ref="F19:G19" si="1">+F18+F15</f>
        <v>45709076.740000002</v>
      </c>
      <c r="G19" s="24">
        <f t="shared" si="1"/>
        <v>60908981.86999999</v>
      </c>
      <c r="H19" s="30"/>
    </row>
    <row r="20" spans="1:8" ht="20.100000000000001" customHeight="1" x14ac:dyDescent="0.2">
      <c r="A20" s="29"/>
      <c r="B20" s="46" t="s">
        <v>27</v>
      </c>
      <c r="C20" s="46"/>
      <c r="D20" s="46"/>
      <c r="E20" s="46"/>
      <c r="F20" s="46"/>
      <c r="G20" s="46"/>
      <c r="H20" s="30"/>
    </row>
    <row r="21" spans="1:8" ht="16.5" customHeight="1" x14ac:dyDescent="0.2">
      <c r="A21" s="31"/>
      <c r="B21" s="32" t="s">
        <v>28</v>
      </c>
      <c r="C21" s="33"/>
      <c r="D21" s="34"/>
      <c r="E21" s="34"/>
      <c r="F21" s="34"/>
      <c r="G21" s="34"/>
      <c r="H21" s="35"/>
    </row>
    <row r="23" spans="1:8" x14ac:dyDescent="0.2">
      <c r="B23" s="13"/>
      <c r="C23" s="12"/>
    </row>
    <row r="24" spans="1:8" x14ac:dyDescent="0.2">
      <c r="B24" s="13"/>
      <c r="C24" s="12"/>
      <c r="D24" s="13"/>
      <c r="E24" s="13"/>
      <c r="F24" s="13"/>
      <c r="G24" s="13"/>
    </row>
    <row r="25" spans="1:8" x14ac:dyDescent="0.2">
      <c r="B25" s="13"/>
      <c r="C25" s="12"/>
      <c r="D25" s="13"/>
      <c r="E25" s="13"/>
      <c r="F25" s="13"/>
      <c r="G25" s="13"/>
    </row>
    <row r="26" spans="1:8" x14ac:dyDescent="0.2">
      <c r="B26" s="13"/>
      <c r="C26" s="12"/>
      <c r="D26" s="13"/>
      <c r="E26" s="13"/>
      <c r="F26" s="13"/>
      <c r="G26" s="13"/>
    </row>
    <row r="27" spans="1:8" x14ac:dyDescent="0.2">
      <c r="B27" s="13"/>
      <c r="C27" s="12"/>
      <c r="D27" s="13"/>
      <c r="E27" s="13"/>
      <c r="F27" s="13"/>
      <c r="G27" s="13"/>
    </row>
    <row r="28" spans="1:8" x14ac:dyDescent="0.2">
      <c r="B28" s="13"/>
      <c r="C28" s="12"/>
      <c r="D28" s="13"/>
      <c r="E28" s="13"/>
      <c r="F28" s="13"/>
      <c r="G28" s="13"/>
    </row>
    <row r="29" spans="1:8" x14ac:dyDescent="0.2">
      <c r="B29" s="13"/>
      <c r="C29" s="12"/>
      <c r="D29" s="13"/>
      <c r="E29" s="13"/>
      <c r="F29" s="13"/>
      <c r="G29" s="13"/>
    </row>
  </sheetData>
  <mergeCells count="18">
    <mergeCell ref="B20:G20"/>
    <mergeCell ref="B14:D14"/>
    <mergeCell ref="B16:D16"/>
    <mergeCell ref="B17:D17"/>
    <mergeCell ref="B18:D18"/>
    <mergeCell ref="B19:D19"/>
    <mergeCell ref="B15:D15"/>
    <mergeCell ref="B1:E1"/>
    <mergeCell ref="B2:E2"/>
    <mergeCell ref="B5:D5"/>
    <mergeCell ref="B6:D6"/>
    <mergeCell ref="B9:D9"/>
    <mergeCell ref="B8:D8"/>
    <mergeCell ref="B10:D10"/>
    <mergeCell ref="B11:D11"/>
    <mergeCell ref="B7:D7"/>
    <mergeCell ref="B12:D12"/>
    <mergeCell ref="B13:D13"/>
  </mergeCells>
  <phoneticPr fontId="23" type="noConversion"/>
  <pageMargins left="0.45" right="0.75" top="1" bottom="1" header="0" footer="0"/>
  <pageSetup paperSize="9" scale="98" orientation="portrait" r:id="rId1"/>
  <headerFooter alignWithMargins="0"/>
  <webPublishItems count="2">
    <webPublishItem id="21010" divId="2_4_1_21010" sourceType="range" sourceRef="A3:H21" destinationFile="\\gpaq\gpaqssl\lldades\indicadors\2019\2_4_1.htm"/>
    <webPublishItem id="17032" divId="2_4_1_17032" sourceType="range" sourceRef="A4:H21" destinationFile="\\gpaq\gpaqssl\lldades\indicadors\2019\2_4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defaultColWidth="9.140625" defaultRowHeight="13.5" customHeight="1" x14ac:dyDescent="0.2"/>
  <cols>
    <col min="1" max="1" width="35.28515625" customWidth="1"/>
    <col min="2" max="2" width="35.140625" customWidth="1"/>
    <col min="4" max="4" width="42" customWidth="1"/>
    <col min="5" max="5" width="25.7109375" customWidth="1"/>
  </cols>
  <sheetData>
    <row r="1" spans="1:5" ht="13.5" customHeight="1" x14ac:dyDescent="0.25">
      <c r="A1" s="4" t="s">
        <v>9</v>
      </c>
      <c r="B1" s="4" t="s">
        <v>10</v>
      </c>
      <c r="D1" s="6" t="s">
        <v>9</v>
      </c>
      <c r="E1" s="6" t="s">
        <v>10</v>
      </c>
    </row>
    <row r="2" spans="1:5" ht="13.5" customHeight="1" x14ac:dyDescent="0.25">
      <c r="A2" s="5" t="s">
        <v>0</v>
      </c>
      <c r="B2" s="8">
        <v>15422816.169999989</v>
      </c>
      <c r="D2" s="7" t="s">
        <v>0</v>
      </c>
      <c r="E2" s="8">
        <v>18534035.600000005</v>
      </c>
    </row>
    <row r="3" spans="1:5" ht="13.5" customHeight="1" x14ac:dyDescent="0.25">
      <c r="A3" s="5" t="s">
        <v>1</v>
      </c>
      <c r="B3" s="8">
        <v>2087187.4799999935</v>
      </c>
      <c r="D3" s="7" t="s">
        <v>1</v>
      </c>
      <c r="E3" s="8">
        <v>2257169.4900000016</v>
      </c>
    </row>
    <row r="4" spans="1:5" ht="13.5" customHeight="1" x14ac:dyDescent="0.25">
      <c r="A4" s="5" t="s">
        <v>2</v>
      </c>
      <c r="B4" s="8">
        <v>317355.38999999996</v>
      </c>
      <c r="D4" s="7" t="s">
        <v>2</v>
      </c>
      <c r="E4" s="8">
        <v>611417.02000000025</v>
      </c>
    </row>
    <row r="5" spans="1:5" ht="13.5" customHeight="1" x14ac:dyDescent="0.25">
      <c r="A5" s="5" t="s">
        <v>3</v>
      </c>
      <c r="B5" s="8">
        <v>11475126.020000001</v>
      </c>
      <c r="D5" s="7" t="s">
        <v>3</v>
      </c>
      <c r="E5" s="8">
        <v>10403973.060000001</v>
      </c>
    </row>
    <row r="6" spans="1:5" ht="13.5" customHeight="1" x14ac:dyDescent="0.25">
      <c r="A6" s="5" t="s">
        <v>4</v>
      </c>
      <c r="B6" s="8">
        <v>9560571.8699999955</v>
      </c>
      <c r="D6" s="7" t="s">
        <v>4</v>
      </c>
      <c r="E6" s="8">
        <v>10530363.070000008</v>
      </c>
    </row>
    <row r="7" spans="1:5" ht="13.5" customHeight="1" x14ac:dyDescent="0.25">
      <c r="A7" s="5" t="s">
        <v>5</v>
      </c>
      <c r="B7" s="8">
        <v>17071.099999999999</v>
      </c>
      <c r="D7" s="7" t="s">
        <v>5</v>
      </c>
      <c r="E7" s="8">
        <v>160922.5</v>
      </c>
    </row>
    <row r="8" spans="1:5" ht="13.5" customHeight="1" x14ac:dyDescent="0.25">
      <c r="A8" s="5" t="s">
        <v>7</v>
      </c>
      <c r="B8" s="8">
        <v>8223134.9600000009</v>
      </c>
      <c r="D8" s="7" t="s">
        <v>7</v>
      </c>
      <c r="E8" s="8">
        <v>10545214.24</v>
      </c>
    </row>
    <row r="9" spans="1:5" ht="13.5" customHeight="1" x14ac:dyDescent="0.2">
      <c r="B9">
        <v>16455.98</v>
      </c>
    </row>
    <row r="12" spans="1:5" ht="13.5" customHeight="1" x14ac:dyDescent="0.25">
      <c r="A12" s="49">
        <v>2013</v>
      </c>
      <c r="B12" s="50"/>
    </row>
    <row r="13" spans="1:5" ht="13.5" customHeight="1" x14ac:dyDescent="0.25">
      <c r="A13" s="9" t="s">
        <v>11</v>
      </c>
      <c r="B13" s="9" t="s">
        <v>14</v>
      </c>
    </row>
    <row r="14" spans="1:5" ht="13.5" customHeight="1" x14ac:dyDescent="0.25">
      <c r="A14" s="10" t="s">
        <v>0</v>
      </c>
      <c r="B14" s="11">
        <v>15422816.169999989</v>
      </c>
    </row>
    <row r="15" spans="1:5" ht="13.5" customHeight="1" x14ac:dyDescent="0.25">
      <c r="A15" s="10" t="s">
        <v>1</v>
      </c>
      <c r="B15" s="11">
        <v>2087187.4799999935</v>
      </c>
    </row>
    <row r="16" spans="1:5" ht="13.5" customHeight="1" x14ac:dyDescent="0.25">
      <c r="A16" s="10" t="s">
        <v>2</v>
      </c>
      <c r="B16" s="11">
        <v>317355.38999999996</v>
      </c>
    </row>
    <row r="17" spans="1:2" ht="13.5" customHeight="1" x14ac:dyDescent="0.25">
      <c r="A17" s="10" t="s">
        <v>12</v>
      </c>
      <c r="B17" s="11">
        <v>11475126.020000001</v>
      </c>
    </row>
    <row r="18" spans="1:2" ht="13.5" customHeight="1" x14ac:dyDescent="0.25">
      <c r="A18" s="10" t="s">
        <v>15</v>
      </c>
      <c r="B18" s="11">
        <v>9560571.8699999955</v>
      </c>
    </row>
    <row r="19" spans="1:2" ht="13.5" customHeight="1" x14ac:dyDescent="0.25">
      <c r="A19" s="10" t="s">
        <v>5</v>
      </c>
      <c r="B19" s="11">
        <v>17071.099999999999</v>
      </c>
    </row>
    <row r="20" spans="1:2" ht="13.5" customHeight="1" x14ac:dyDescent="0.25">
      <c r="A20" s="10" t="s">
        <v>7</v>
      </c>
      <c r="B20" s="11">
        <v>8223134.9600000009</v>
      </c>
    </row>
    <row r="21" spans="1:2" ht="13.5" customHeight="1" x14ac:dyDescent="0.25">
      <c r="A21" s="10" t="s">
        <v>13</v>
      </c>
      <c r="B21" s="11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2.4.1</vt:lpstr>
      <vt:lpstr>Ingressos agrupats per concepte</vt:lpstr>
      <vt:lpstr>'2.4.1'!_1Àrea_d_impressió</vt:lpstr>
      <vt:lpstr>'2.4.1'!Àrea_d'impressió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2020-07-29T10:57:26Z</dcterms:modified>
</cp:coreProperties>
</file>