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1216" windowHeight="8280"/>
  </bookViews>
  <sheets>
    <sheet name="171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'171'!#REF!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  <c r="H26" i="1"/>
  <c r="C26" i="1"/>
  <c r="D26" i="1"/>
  <c r="E26" i="1"/>
  <c r="F6" i="1" l="1"/>
  <c r="F7" i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24" i="1" l="1"/>
  <c r="G6" i="1"/>
  <c r="G8" i="1"/>
  <c r="G20" i="1"/>
  <c r="G12" i="1"/>
  <c r="G16" i="1"/>
  <c r="F26" i="1"/>
  <c r="G13" i="1"/>
  <c r="G17" i="1"/>
  <c r="G10" i="1"/>
  <c r="G14" i="1"/>
  <c r="G18" i="1"/>
  <c r="G22" i="1"/>
  <c r="G9" i="1"/>
  <c r="G21" i="1"/>
  <c r="G25" i="1"/>
  <c r="G7" i="1"/>
  <c r="G11" i="1"/>
  <c r="G15" i="1"/>
  <c r="G19" i="1"/>
  <c r="G23" i="1"/>
  <c r="G26" i="1" l="1"/>
</calcChain>
</file>

<file path=xl/sharedStrings.xml><?xml version="1.0" encoding="utf-8"?>
<sst xmlns="http://schemas.openxmlformats.org/spreadsheetml/2006/main" count="31" uniqueCount="31">
  <si>
    <t>Distribució de beques i ajuts del MEC per centres docents</t>
  </si>
  <si>
    <t>Centre</t>
  </si>
  <si>
    <t>Sol·licituds presentades</t>
  </si>
  <si>
    <t>Denegades</t>
  </si>
  <si>
    <t>Concedides</t>
  </si>
  <si>
    <t>Beques concedides al centre respecte a les presentades pel centre</t>
  </si>
  <si>
    <t>Beques concedides al centre respecte al total de beques concedides a la UPC</t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</si>
  <si>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</si>
  <si>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</si>
  <si>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</si>
  <si>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</si>
  <si>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</si>
  <si>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</si>
  <si>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</si>
  <si>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</si>
  <si>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</si>
  <si>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</si>
  <si>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</si>
  <si>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</si>
  <si>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</si>
  <si>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</si>
  <si>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</si>
  <si>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</si>
  <si>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ESAB</t>
  </si>
  <si>
    <t>801 EUNCET</t>
  </si>
  <si>
    <t>802 EAE</t>
  </si>
  <si>
    <t>804 CITM</t>
  </si>
  <si>
    <t>TOTAL</t>
  </si>
  <si>
    <t>162 CFIS</t>
  </si>
  <si>
    <r>
      <t>(1)</t>
    </r>
    <r>
      <rPr>
        <sz val="8"/>
        <color rgb="FF003366"/>
        <rFont val="Arial"/>
        <family val="2"/>
      </rPr>
      <t xml:space="preserve"> Es tenen en compte l'estudiantat d'estudis graus i màsters universitaris. </t>
    </r>
  </si>
  <si>
    <t>Matriculats Grau +Màster a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</si>
</sst>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_);_(\(#,##0\);_(&quot;-&quot;_);_(@_)"/>
    <numFmt numFmtId="165" formatCode="0.0%"/>
    <numFmt numFmtId="166" formatCode="0.0"/>
    <numFmt numFmtId="169" formatCode="_(#,##0.0_);_(\(#,##0.0\);_(&quot;-&quot;_);_(@_)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color rgb="FF003366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vertAlign val="superscript"/>
      <sz val="8"/>
      <color rgb="FF00336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3CCCC"/>
        <bgColor rgb="FF000000"/>
      </patternFill>
    </fill>
  </fills>
  <borders count="15">
    <border>
      <left/>
      <right/>
      <top/>
      <bottom/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3" borderId="0">
      <alignment horizontal="center" vertical="center" wrapText="1"/>
    </xf>
    <xf numFmtId="0" fontId="5" fillId="0" borderId="0" applyNumberFormat="0" applyFont="0" applyFill="0" applyAlignment="0" applyProtection="0"/>
    <xf numFmtId="0" fontId="9" fillId="5" borderId="0" applyNumberFormat="0">
      <alignment vertical="center"/>
    </xf>
    <xf numFmtId="3" fontId="10" fillId="7" borderId="7" applyNumberFormat="0">
      <alignment vertical="center"/>
    </xf>
    <xf numFmtId="9" fontId="5" fillId="0" borderId="0" applyFont="0" applyFill="0" applyBorder="0" applyAlignment="0" applyProtection="0"/>
    <xf numFmtId="0" fontId="9" fillId="9" borderId="0" applyNumberFormat="0">
      <alignment vertical="center"/>
    </xf>
    <xf numFmtId="3" fontId="10" fillId="11" borderId="7" applyNumberFormat="0">
      <alignment vertical="center"/>
    </xf>
    <xf numFmtId="0" fontId="11" fillId="14" borderId="0" applyNumberFormat="0">
      <alignment vertical="center"/>
    </xf>
    <xf numFmtId="0" fontId="12" fillId="2" borderId="0">
      <alignment horizontal="left" vertical="center"/>
    </xf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1" xfId="2" applyFont="1" applyFill="1" applyBorder="1"/>
    <xf numFmtId="0" fontId="2" fillId="2" borderId="2" xfId="3" applyFont="1" applyFill="1" applyBorder="1"/>
    <xf numFmtId="0" fontId="2" fillId="2" borderId="2" xfId="3" applyFont="1" applyFill="1" applyBorder="1" applyAlignment="1">
      <alignment horizontal="center"/>
    </xf>
    <xf numFmtId="0" fontId="2" fillId="2" borderId="2" xfId="3" applyFont="1" applyFill="1" applyBorder="1" applyAlignment="1"/>
    <xf numFmtId="0" fontId="2" fillId="2" borderId="3" xfId="4" applyFont="1" applyFill="1" applyBorder="1"/>
    <xf numFmtId="0" fontId="2" fillId="2" borderId="4" xfId="5" applyFont="1" applyFill="1" applyBorder="1"/>
    <xf numFmtId="0" fontId="7" fillId="4" borderId="5" xfId="6" applyFont="1" applyFill="1" applyBorder="1">
      <alignment horizontal="center" vertical="center" wrapText="1"/>
    </xf>
    <xf numFmtId="0" fontId="2" fillId="2" borderId="6" xfId="7" applyFont="1" applyFill="1" applyBorder="1"/>
    <xf numFmtId="0" fontId="2" fillId="6" borderId="5" xfId="8" applyFont="1" applyFill="1" applyBorder="1" applyAlignment="1">
      <alignment horizontal="left" vertical="center"/>
    </xf>
    <xf numFmtId="164" fontId="2" fillId="8" borderId="8" xfId="9" applyNumberFormat="1" applyFont="1" applyFill="1" applyBorder="1" applyAlignment="1">
      <alignment horizontal="center" vertical="center"/>
    </xf>
    <xf numFmtId="165" fontId="2" fillId="6" borderId="5" xfId="10" applyNumberFormat="1" applyFont="1" applyFill="1" applyBorder="1" applyAlignment="1">
      <alignment horizontal="center" vertical="center"/>
    </xf>
    <xf numFmtId="0" fontId="2" fillId="10" borderId="5" xfId="11" applyFont="1" applyFill="1" applyBorder="1" applyAlignment="1">
      <alignment horizontal="left" vertical="center"/>
    </xf>
    <xf numFmtId="164" fontId="2" fillId="12" borderId="8" xfId="12" applyNumberFormat="1" applyFont="1" applyFill="1" applyBorder="1" applyAlignment="1">
      <alignment horizontal="center" vertical="center"/>
    </xf>
    <xf numFmtId="165" fontId="2" fillId="13" borderId="5" xfId="10" applyNumberFormat="1" applyFont="1" applyFill="1" applyBorder="1" applyAlignment="1">
      <alignment horizontal="center" vertical="center"/>
    </xf>
    <xf numFmtId="0" fontId="3" fillId="2" borderId="4" xfId="5" applyFont="1" applyFill="1" applyBorder="1"/>
    <xf numFmtId="0" fontId="7" fillId="4" borderId="5" xfId="13" applyFont="1" applyFill="1" applyBorder="1">
      <alignment vertical="center"/>
    </xf>
    <xf numFmtId="3" fontId="7" fillId="4" borderId="5" xfId="13" applyNumberFormat="1" applyFont="1" applyFill="1" applyBorder="1" applyAlignment="1">
      <alignment horizontal="center" vertical="center"/>
    </xf>
    <xf numFmtId="165" fontId="7" fillId="4" borderId="5" xfId="10" applyNumberFormat="1" applyFont="1" applyFill="1" applyBorder="1" applyAlignment="1">
      <alignment horizontal="center" vertical="center"/>
    </xf>
    <xf numFmtId="166" fontId="7" fillId="4" borderId="5" xfId="10" applyNumberFormat="1" applyFont="1" applyFill="1" applyBorder="1" applyAlignment="1">
      <alignment horizontal="center" vertical="center"/>
    </xf>
    <xf numFmtId="0" fontId="3" fillId="2" borderId="6" xfId="7" applyFont="1" applyFill="1" applyBorder="1"/>
    <xf numFmtId="2" fontId="3" fillId="2" borderId="0" xfId="1" applyNumberFormat="1" applyFont="1" applyFill="1"/>
    <xf numFmtId="0" fontId="2" fillId="2" borderId="12" xfId="15" applyFont="1" applyFill="1" applyBorder="1"/>
    <xf numFmtId="0" fontId="3" fillId="2" borderId="13" xfId="16" applyFont="1" applyFill="1" applyBorder="1"/>
    <xf numFmtId="0" fontId="2" fillId="2" borderId="13" xfId="16" applyFont="1" applyFill="1" applyBorder="1" applyAlignment="1">
      <alignment horizontal="center"/>
    </xf>
    <xf numFmtId="0" fontId="2" fillId="2" borderId="13" xfId="16" applyFont="1" applyFill="1" applyBorder="1" applyAlignment="1"/>
    <xf numFmtId="0" fontId="2" fillId="2" borderId="13" xfId="16" applyFont="1" applyFill="1" applyBorder="1"/>
    <xf numFmtId="0" fontId="2" fillId="2" borderId="14" xfId="17" applyFont="1" applyFill="1" applyBorder="1"/>
    <xf numFmtId="0" fontId="13" fillId="2" borderId="9" xfId="14" applyFont="1" applyFill="1" applyBorder="1" applyAlignment="1">
      <alignment horizontal="left" wrapText="1"/>
    </xf>
    <xf numFmtId="0" fontId="13" fillId="2" borderId="10" xfId="14" applyFont="1" applyFill="1" applyBorder="1" applyAlignment="1">
      <alignment horizontal="left" wrapText="1"/>
    </xf>
    <xf numFmtId="0" fontId="13" fillId="2" borderId="11" xfId="14" applyFont="1" applyFill="1" applyBorder="1" applyAlignment="1">
      <alignment horizontal="left" wrapText="1"/>
    </xf>
    <xf numFmtId="1" fontId="14" fillId="2" borderId="0" xfId="1" applyNumberFormat="1" applyFont="1" applyFill="1"/>
    <xf numFmtId="1" fontId="15" fillId="2" borderId="0" xfId="1" applyNumberFormat="1" applyFont="1" applyFill="1"/>
    <xf numFmtId="0" fontId="14" fillId="2" borderId="0" xfId="1" applyFont="1" applyFill="1"/>
    <xf numFmtId="169" fontId="2" fillId="8" borderId="8" xfId="9" applyNumberFormat="1" applyFont="1" applyFill="1" applyBorder="1" applyAlignment="1">
      <alignment horizontal="center" vertical="center"/>
    </xf>
    <xf numFmtId="169" fontId="2" fillId="12" borderId="8" xfId="12" applyNumberFormat="1" applyFont="1" applyFill="1" applyBorder="1" applyAlignment="1">
      <alignment horizontal="center" vertical="center"/>
    </xf>
  </cellXfs>
  <cellStyles count="18">
    <cellStyle name="BordeEsqDI 2" xfId="17"/>
    <cellStyle name="BordeEsqDS 3" xfId="4"/>
    <cellStyle name="BordeEsqII 2" xfId="15"/>
    <cellStyle name="BordeEsqIS 3" xfId="2"/>
    <cellStyle name="BordeTablaDer 3" xfId="7"/>
    <cellStyle name="BordeTablaInf 2" xfId="16"/>
    <cellStyle name="BordeTablaIzq 3" xfId="5"/>
    <cellStyle name="BordeTablaSup 3" xfId="3"/>
    <cellStyle name="comentario 3" xfId="14"/>
    <cellStyle name="fColor1 4" xfId="8"/>
    <cellStyle name="fColor1_1512" xfId="9"/>
    <cellStyle name="fColor2 4" xfId="11"/>
    <cellStyle name="fColor2_1512" xfId="12"/>
    <cellStyle name="fTitulo 4" xfId="6"/>
    <cellStyle name="fTotal3 2 2" xfId="13"/>
    <cellStyle name="Normal" xfId="0" builtinId="0"/>
    <cellStyle name="Normal 2 3" xfId="1"/>
    <cellStyle name="Percentual 2 2" xfId="10"/>
  </cellStyles>
  <dxfs count="0"/>
  <tableStyles count="0" defaultTableStyle="TableStyleMedium2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Normal="100" zoomScaleSheetLayoutView="100" workbookViewId="0">
      <selection activeCell="B2" sqref="B2"/>
    </sheetView>
  </sheetViews>
  <sheetFormatPr defaultColWidth="9.109375" defaultRowHeight="13.2" x14ac:dyDescent="0.25"/>
  <cols>
    <col min="1" max="1" width="0.5546875" style="1" customWidth="1"/>
    <col min="2" max="2" width="18.44140625" style="1" customWidth="1"/>
    <col min="3" max="3" width="16.109375" style="3" customWidth="1"/>
    <col min="4" max="4" width="13.88671875" style="4" customWidth="1"/>
    <col min="5" max="5" width="15" style="4" customWidth="1"/>
    <col min="6" max="6" width="21.33203125" style="4" customWidth="1"/>
    <col min="7" max="7" width="23.5546875" style="4" customWidth="1"/>
    <col min="8" max="8" width="19.109375" style="1" customWidth="1"/>
    <col min="9" max="9" width="0.5546875" style="1" customWidth="1"/>
    <col min="10" max="10" width="0.77734375" style="1" customWidth="1"/>
    <col min="11" max="16384" width="9.109375" style="1"/>
  </cols>
  <sheetData>
    <row r="1" spans="1:10" x14ac:dyDescent="0.25">
      <c r="B1" s="2" t="s">
        <v>0</v>
      </c>
    </row>
    <row r="3" spans="1:10" x14ac:dyDescent="0.25">
      <c r="C3" s="4"/>
    </row>
    <row r="4" spans="1:10" ht="3.9" customHeight="1" x14ac:dyDescent="0.25">
      <c r="A4" s="5"/>
      <c r="B4" s="6"/>
      <c r="C4" s="7"/>
      <c r="D4" s="7"/>
      <c r="E4" s="7"/>
      <c r="F4" s="7"/>
      <c r="G4" s="8"/>
      <c r="H4" s="6"/>
      <c r="I4" s="9"/>
    </row>
    <row r="5" spans="1:10" ht="55.2" x14ac:dyDescent="0.25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</row>
    <row r="6" spans="1:10" ht="19.8" customHeight="1" x14ac:dyDescent="0.25">
      <c r="A6" s="10"/>
      <c r="B6" s="13" t="s">
        <v>28</v>
      </c>
      <c r="C6" s="14">
        <v>35</v>
      </c>
      <c r="D6" s="14">
        <v>13</v>
      </c>
      <c r="E6" s="14">
        <v>22</v>
      </c>
      <c r="F6" s="15">
        <f>E6/C6</f>
        <v>0.62857142857142856</v>
      </c>
      <c r="G6" s="15">
        <f t="shared" ref="G6:G25" si="0">E6/$E$26</f>
        <v>5.2368483694358488E-3</v>
      </c>
      <c r="H6" s="38">
        <f>E6/J6*100</f>
        <v>18.803418803418804</v>
      </c>
      <c r="I6" s="12"/>
      <c r="J6" s="35">
        <v>117</v>
      </c>
    </row>
    <row r="7" spans="1:10" ht="20.100000000000001" customHeight="1" x14ac:dyDescent="0.25">
      <c r="A7" s="10"/>
      <c r="B7" s="16" t="s">
        <v>8</v>
      </c>
      <c r="C7" s="17">
        <v>61</v>
      </c>
      <c r="D7" s="17">
        <v>30</v>
      </c>
      <c r="E7" s="17">
        <v>31</v>
      </c>
      <c r="F7" s="18">
        <f>E7/C7</f>
        <v>0.50819672131147542</v>
      </c>
      <c r="G7" s="18">
        <f t="shared" si="0"/>
        <v>7.3791954296596046E-3</v>
      </c>
      <c r="H7" s="39">
        <f t="shared" ref="H7:H25" si="1">E7/J7*100</f>
        <v>6.8888888888888893</v>
      </c>
      <c r="I7" s="12"/>
      <c r="J7" s="35">
        <v>450</v>
      </c>
    </row>
    <row r="8" spans="1:10" ht="20.100000000000001" customHeight="1" x14ac:dyDescent="0.25">
      <c r="A8" s="10"/>
      <c r="B8" s="13" t="s">
        <v>9</v>
      </c>
      <c r="C8" s="14">
        <v>1086</v>
      </c>
      <c r="D8" s="14">
        <v>537</v>
      </c>
      <c r="E8" s="14">
        <v>549</v>
      </c>
      <c r="F8" s="15">
        <f t="shared" ref="F8:F25" si="2">E8/C8</f>
        <v>0.50552486187845302</v>
      </c>
      <c r="G8" s="15">
        <f t="shared" si="0"/>
        <v>0.13068317067364912</v>
      </c>
      <c r="H8" s="38">
        <f t="shared" si="1"/>
        <v>15.111478117258464</v>
      </c>
      <c r="I8" s="12"/>
      <c r="J8" s="35">
        <v>3633</v>
      </c>
    </row>
    <row r="9" spans="1:10" ht="20.100000000000001" customHeight="1" x14ac:dyDescent="0.25">
      <c r="A9" s="10"/>
      <c r="B9" s="16" t="s">
        <v>10</v>
      </c>
      <c r="C9" s="17">
        <v>559</v>
      </c>
      <c r="D9" s="17">
        <v>224</v>
      </c>
      <c r="E9" s="17">
        <v>335</v>
      </c>
      <c r="F9" s="18">
        <f t="shared" si="2"/>
        <v>0.59928443649373886</v>
      </c>
      <c r="G9" s="18">
        <f t="shared" si="0"/>
        <v>7.9742918352773154E-2</v>
      </c>
      <c r="H9" s="39">
        <f t="shared" si="1"/>
        <v>14.152936206168146</v>
      </c>
      <c r="I9" s="12"/>
      <c r="J9" s="35">
        <v>2367</v>
      </c>
    </row>
    <row r="10" spans="1:10" ht="20.100000000000001" customHeight="1" x14ac:dyDescent="0.25">
      <c r="A10" s="10"/>
      <c r="B10" s="13" t="s">
        <v>11</v>
      </c>
      <c r="C10" s="14">
        <v>442</v>
      </c>
      <c r="D10" s="14">
        <v>205</v>
      </c>
      <c r="E10" s="14">
        <v>237</v>
      </c>
      <c r="F10" s="15">
        <f t="shared" si="2"/>
        <v>0.53619909502262442</v>
      </c>
      <c r="G10" s="15">
        <f t="shared" si="0"/>
        <v>5.6415139252558914E-2</v>
      </c>
      <c r="H10" s="38">
        <f t="shared" si="1"/>
        <v>14.285714285714285</v>
      </c>
      <c r="I10" s="12"/>
      <c r="J10" s="35">
        <v>1659</v>
      </c>
    </row>
    <row r="11" spans="1:10" ht="20.100000000000001" customHeight="1" x14ac:dyDescent="0.25">
      <c r="A11" s="10"/>
      <c r="B11" s="16" t="s">
        <v>12</v>
      </c>
      <c r="C11" s="17">
        <v>575</v>
      </c>
      <c r="D11" s="17">
        <v>307</v>
      </c>
      <c r="E11" s="17">
        <v>268</v>
      </c>
      <c r="F11" s="18">
        <f t="shared" si="2"/>
        <v>0.46608695652173915</v>
      </c>
      <c r="G11" s="18">
        <f t="shared" si="0"/>
        <v>6.3794334682218526E-2</v>
      </c>
      <c r="H11" s="39">
        <f t="shared" si="1"/>
        <v>8.0119581464872933</v>
      </c>
      <c r="I11" s="12"/>
      <c r="J11" s="35">
        <v>3345</v>
      </c>
    </row>
    <row r="12" spans="1:10" ht="20.100000000000001" customHeight="1" x14ac:dyDescent="0.25">
      <c r="A12" s="10"/>
      <c r="B12" s="13" t="s">
        <v>13</v>
      </c>
      <c r="C12" s="14">
        <v>303</v>
      </c>
      <c r="D12" s="14">
        <v>152</v>
      </c>
      <c r="E12" s="14">
        <v>151</v>
      </c>
      <c r="F12" s="15">
        <f t="shared" si="2"/>
        <v>0.49834983498349833</v>
      </c>
      <c r="G12" s="15">
        <f t="shared" si="0"/>
        <v>3.5943822899309689E-2</v>
      </c>
      <c r="H12" s="38">
        <f t="shared" si="1"/>
        <v>12.051077414205906</v>
      </c>
      <c r="I12" s="12"/>
      <c r="J12" s="35">
        <v>1253</v>
      </c>
    </row>
    <row r="13" spans="1:10" ht="20.100000000000001" customHeight="1" x14ac:dyDescent="0.25">
      <c r="A13" s="10"/>
      <c r="B13" s="16" t="s">
        <v>14</v>
      </c>
      <c r="C13" s="17">
        <v>717</v>
      </c>
      <c r="D13" s="17">
        <v>271</v>
      </c>
      <c r="E13" s="17">
        <v>446</v>
      </c>
      <c r="F13" s="18">
        <f t="shared" si="2"/>
        <v>0.62203626220362618</v>
      </c>
      <c r="G13" s="18">
        <f t="shared" si="0"/>
        <v>0.10616519876219947</v>
      </c>
      <c r="H13" s="39">
        <f t="shared" si="1"/>
        <v>18.286182861828618</v>
      </c>
      <c r="I13" s="12"/>
      <c r="J13" s="35">
        <v>2439</v>
      </c>
    </row>
    <row r="14" spans="1:10" ht="20.100000000000001" customHeight="1" x14ac:dyDescent="0.25">
      <c r="A14" s="10"/>
      <c r="B14" s="13" t="s">
        <v>15</v>
      </c>
      <c r="C14" s="14">
        <v>268</v>
      </c>
      <c r="D14" s="14">
        <v>139</v>
      </c>
      <c r="E14" s="14">
        <v>129</v>
      </c>
      <c r="F14" s="15">
        <f t="shared" si="2"/>
        <v>0.48134328358208955</v>
      </c>
      <c r="G14" s="15">
        <f t="shared" si="0"/>
        <v>3.0706974529873841E-2</v>
      </c>
      <c r="H14" s="38">
        <f t="shared" si="1"/>
        <v>15.158636897767334</v>
      </c>
      <c r="I14" s="12"/>
      <c r="J14" s="35">
        <v>851</v>
      </c>
    </row>
    <row r="15" spans="1:10" ht="20.100000000000001" customHeight="1" x14ac:dyDescent="0.25">
      <c r="A15" s="10"/>
      <c r="B15" s="16" t="s">
        <v>16</v>
      </c>
      <c r="C15" s="17">
        <v>194</v>
      </c>
      <c r="D15" s="17">
        <v>78</v>
      </c>
      <c r="E15" s="17">
        <v>116</v>
      </c>
      <c r="F15" s="18">
        <f t="shared" si="2"/>
        <v>0.59793814432989689</v>
      </c>
      <c r="G15" s="18">
        <f t="shared" si="0"/>
        <v>2.7612473220661748E-2</v>
      </c>
      <c r="H15" s="39">
        <f t="shared" si="1"/>
        <v>13.776722090261281</v>
      </c>
      <c r="I15" s="12"/>
      <c r="J15" s="35">
        <v>842</v>
      </c>
    </row>
    <row r="16" spans="1:10" ht="20.100000000000001" customHeight="1" x14ac:dyDescent="0.25">
      <c r="A16" s="10"/>
      <c r="B16" s="13" t="s">
        <v>17</v>
      </c>
      <c r="C16" s="14">
        <v>1060</v>
      </c>
      <c r="D16" s="14">
        <v>495</v>
      </c>
      <c r="E16" s="14">
        <v>565</v>
      </c>
      <c r="F16" s="15">
        <f t="shared" si="2"/>
        <v>0.53301886792452835</v>
      </c>
      <c r="G16" s="15">
        <f t="shared" si="0"/>
        <v>0.13449178766960249</v>
      </c>
      <c r="H16" s="38">
        <f t="shared" si="1"/>
        <v>18.739635157545607</v>
      </c>
      <c r="I16" s="12"/>
      <c r="J16" s="35">
        <v>3015</v>
      </c>
    </row>
    <row r="17" spans="1:11" ht="20.100000000000001" customHeight="1" x14ac:dyDescent="0.25">
      <c r="A17" s="10"/>
      <c r="B17" s="16" t="s">
        <v>18</v>
      </c>
      <c r="C17" s="17">
        <v>518</v>
      </c>
      <c r="D17" s="17">
        <v>248</v>
      </c>
      <c r="E17" s="17">
        <v>270</v>
      </c>
      <c r="F17" s="18">
        <f t="shared" si="2"/>
        <v>0.52123552123552119</v>
      </c>
      <c r="G17" s="18">
        <f t="shared" si="0"/>
        <v>6.4270411806712682E-2</v>
      </c>
      <c r="H17" s="39">
        <f t="shared" si="1"/>
        <v>20.753266717909298</v>
      </c>
      <c r="I17" s="12"/>
      <c r="J17" s="35">
        <v>1301</v>
      </c>
    </row>
    <row r="18" spans="1:11" ht="20.100000000000001" customHeight="1" x14ac:dyDescent="0.25">
      <c r="A18" s="10"/>
      <c r="B18" s="13" t="s">
        <v>19</v>
      </c>
      <c r="C18" s="14">
        <v>238</v>
      </c>
      <c r="D18" s="14">
        <v>94</v>
      </c>
      <c r="E18" s="14">
        <v>144</v>
      </c>
      <c r="F18" s="15">
        <f t="shared" si="2"/>
        <v>0.60504201680672265</v>
      </c>
      <c r="G18" s="15">
        <f t="shared" si="0"/>
        <v>3.42775529635801E-2</v>
      </c>
      <c r="H18" s="38">
        <f t="shared" si="1"/>
        <v>16.216216216216218</v>
      </c>
      <c r="I18" s="12"/>
      <c r="J18" s="35">
        <v>888</v>
      </c>
    </row>
    <row r="19" spans="1:11" ht="20.100000000000001" customHeight="1" x14ac:dyDescent="0.25">
      <c r="A19" s="10"/>
      <c r="B19" s="16" t="s">
        <v>20</v>
      </c>
      <c r="C19" s="17">
        <v>335</v>
      </c>
      <c r="D19" s="17">
        <v>135</v>
      </c>
      <c r="E19" s="17">
        <v>200</v>
      </c>
      <c r="F19" s="18">
        <f t="shared" si="2"/>
        <v>0.59701492537313428</v>
      </c>
      <c r="G19" s="18">
        <f t="shared" si="0"/>
        <v>4.7607712449416806E-2</v>
      </c>
      <c r="H19" s="39">
        <f t="shared" si="1"/>
        <v>21.668472372697725</v>
      </c>
      <c r="I19" s="12"/>
      <c r="J19" s="35">
        <v>923</v>
      </c>
    </row>
    <row r="20" spans="1:11" ht="20.100000000000001" customHeight="1" x14ac:dyDescent="0.25">
      <c r="A20" s="10"/>
      <c r="B20" s="13" t="s">
        <v>21</v>
      </c>
      <c r="C20" s="14">
        <v>465</v>
      </c>
      <c r="D20" s="14">
        <v>227</v>
      </c>
      <c r="E20" s="14">
        <v>238</v>
      </c>
      <c r="F20" s="15">
        <f t="shared" si="2"/>
        <v>0.51182795698924732</v>
      </c>
      <c r="G20" s="15">
        <f t="shared" si="0"/>
        <v>5.6653177814805999E-2</v>
      </c>
      <c r="H20" s="38">
        <f t="shared" si="1"/>
        <v>16.879432624113473</v>
      </c>
      <c r="I20" s="12"/>
      <c r="J20" s="35">
        <v>1410</v>
      </c>
    </row>
    <row r="21" spans="1:11" ht="20.100000000000001" customHeight="1" x14ac:dyDescent="0.25">
      <c r="A21" s="10"/>
      <c r="B21" s="16" t="s">
        <v>22</v>
      </c>
      <c r="C21" s="17">
        <v>201</v>
      </c>
      <c r="D21" s="17">
        <v>69</v>
      </c>
      <c r="E21" s="17">
        <v>132</v>
      </c>
      <c r="F21" s="18">
        <f t="shared" si="2"/>
        <v>0.65671641791044777</v>
      </c>
      <c r="G21" s="18">
        <f t="shared" si="0"/>
        <v>3.1421090216615093E-2</v>
      </c>
      <c r="H21" s="39">
        <f t="shared" si="1"/>
        <v>32.195121951219512</v>
      </c>
      <c r="I21" s="12"/>
      <c r="J21" s="35">
        <v>410</v>
      </c>
    </row>
    <row r="22" spans="1:11" ht="20.100000000000001" customHeight="1" x14ac:dyDescent="0.25">
      <c r="A22" s="10"/>
      <c r="B22" s="13" t="s">
        <v>23</v>
      </c>
      <c r="C22" s="14">
        <v>204</v>
      </c>
      <c r="D22" s="14">
        <v>97</v>
      </c>
      <c r="E22" s="14">
        <v>107</v>
      </c>
      <c r="F22" s="15">
        <f t="shared" si="2"/>
        <v>0.52450980392156865</v>
      </c>
      <c r="G22" s="15">
        <f t="shared" si="0"/>
        <v>2.5470126160437992E-2</v>
      </c>
      <c r="H22" s="38">
        <f t="shared" si="1"/>
        <v>17.803660565723796</v>
      </c>
      <c r="I22" s="12"/>
      <c r="J22" s="35">
        <v>601</v>
      </c>
    </row>
    <row r="23" spans="1:11" ht="20.100000000000001" customHeight="1" x14ac:dyDescent="0.25">
      <c r="A23" s="10"/>
      <c r="B23" s="16" t="s">
        <v>24</v>
      </c>
      <c r="C23" s="17">
        <v>167</v>
      </c>
      <c r="D23" s="17">
        <v>59</v>
      </c>
      <c r="E23" s="17">
        <v>108</v>
      </c>
      <c r="F23" s="18">
        <f t="shared" si="2"/>
        <v>0.6467065868263473</v>
      </c>
      <c r="G23" s="18">
        <f t="shared" si="0"/>
        <v>2.5708164722685074E-2</v>
      </c>
      <c r="H23" s="39">
        <f t="shared" si="1"/>
        <v>11.986681465038846</v>
      </c>
      <c r="I23" s="12"/>
      <c r="J23" s="35">
        <v>901</v>
      </c>
    </row>
    <row r="24" spans="1:11" ht="20.100000000000001" customHeight="1" x14ac:dyDescent="0.25">
      <c r="A24" s="10"/>
      <c r="B24" s="13" t="s">
        <v>25</v>
      </c>
      <c r="C24" s="14">
        <v>69</v>
      </c>
      <c r="D24" s="14">
        <v>35</v>
      </c>
      <c r="E24" s="14">
        <v>34</v>
      </c>
      <c r="F24" s="15">
        <f t="shared" si="2"/>
        <v>0.49275362318840582</v>
      </c>
      <c r="G24" s="15">
        <f t="shared" si="0"/>
        <v>8.0933111164008566E-3</v>
      </c>
      <c r="H24" s="38">
        <f t="shared" si="1"/>
        <v>2.5954198473282442</v>
      </c>
      <c r="I24" s="12"/>
      <c r="J24" s="35">
        <v>1310</v>
      </c>
    </row>
    <row r="25" spans="1:11" ht="20.100000000000001" customHeight="1" x14ac:dyDescent="0.25">
      <c r="A25" s="10"/>
      <c r="B25" s="16" t="s">
        <v>26</v>
      </c>
      <c r="C25" s="17">
        <v>187</v>
      </c>
      <c r="D25" s="17">
        <v>68</v>
      </c>
      <c r="E25" s="17">
        <v>119</v>
      </c>
      <c r="F25" s="18">
        <f t="shared" si="2"/>
        <v>0.63636363636363635</v>
      </c>
      <c r="G25" s="18">
        <f t="shared" si="0"/>
        <v>2.8326588907403E-2</v>
      </c>
      <c r="H25" s="39">
        <f t="shared" si="1"/>
        <v>20.695652173913043</v>
      </c>
      <c r="I25" s="12"/>
      <c r="J25" s="35">
        <v>575</v>
      </c>
    </row>
    <row r="26" spans="1:11" s="2" customFormat="1" ht="20.100000000000001" customHeight="1" x14ac:dyDescent="0.25">
      <c r="A26" s="19"/>
      <c r="B26" s="20" t="s">
        <v>27</v>
      </c>
      <c r="C26" s="21">
        <f t="shared" ref="C26:D26" si="3">SUM(C6:C25)</f>
        <v>7684</v>
      </c>
      <c r="D26" s="21">
        <f t="shared" si="3"/>
        <v>3483</v>
      </c>
      <c r="E26" s="21">
        <f>SUM(E6:E25)</f>
        <v>4201</v>
      </c>
      <c r="F26" s="22">
        <f>E26/C26</f>
        <v>0.54672045809474235</v>
      </c>
      <c r="G26" s="22">
        <f>SUM(G7:G25)</f>
        <v>0.99476315163056428</v>
      </c>
      <c r="H26" s="23">
        <f>E26/J26*100</f>
        <v>14.892938173567781</v>
      </c>
      <c r="I26" s="24"/>
      <c r="J26" s="36">
        <v>28208</v>
      </c>
      <c r="K26" s="25"/>
    </row>
    <row r="27" spans="1:11" ht="14.25" customHeight="1" x14ac:dyDescent="0.25">
      <c r="A27" s="10"/>
      <c r="B27" s="32" t="s">
        <v>29</v>
      </c>
      <c r="C27" s="33"/>
      <c r="D27" s="33"/>
      <c r="E27" s="33"/>
      <c r="F27" s="33"/>
      <c r="G27" s="33"/>
      <c r="H27" s="34"/>
      <c r="I27" s="12"/>
      <c r="J27" s="37" t="s">
        <v>30</v>
      </c>
    </row>
    <row r="28" spans="1:11" ht="7.5" customHeight="1" x14ac:dyDescent="0.25">
      <c r="A28" s="26"/>
      <c r="B28" s="27"/>
      <c r="C28" s="28"/>
      <c r="D28" s="28"/>
      <c r="E28" s="28"/>
      <c r="F28" s="28"/>
      <c r="G28" s="29"/>
      <c r="H28" s="30"/>
      <c r="I28" s="31"/>
    </row>
  </sheetData>
  <mergeCells count="1">
    <mergeCell ref="B27:H27"/>
  </mergeCells>
  <printOptions horizontalCentered="1"/>
  <pageMargins left="0.59" right="0.59" top="0.59" bottom="0.59" header="0" footer="0"/>
  <pageSetup paperSize="9" scale="59" orientation="portrait" r:id="rId1"/>
  <webPublishItems count="1">
    <webPublishItem id="3676" divId="1_7_1_3676" sourceType="range" sourceRef="A4:I28" destinationFile="\\gpaq\gpaqssl\lldades\indicadors\2019\1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171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cp:lastPrinted>2019-06-13T10:57:28Z</cp:lastPrinted>
  <dcterms:created xsi:type="dcterms:W3CDTF">2018-06-21T15:01:30Z</dcterms:created>
  <dcterms:modified xsi:type="dcterms:W3CDTF">2020-06-30T08:10:58Z</dcterms:modified>
</cp:coreProperties>
</file>